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3580" windowHeight="8760" tabRatio="818" activeTab="0"/>
  </bookViews>
  <sheets>
    <sheet name="別紙様式３" sheetId="1" r:id="rId1"/>
    <sheet name="別紙様式（添付書類１）" sheetId="2" r:id="rId2"/>
    <sheet name="別紙様式（添付書類２）" sheetId="3" r:id="rId3"/>
    <sheet name="別紙様式（添付書類３）" sheetId="4" r:id="rId4"/>
    <sheet name="積算資料１" sheetId="5" r:id="rId5"/>
    <sheet name="積算資料２" sheetId="6" r:id="rId6"/>
    <sheet name="積算資料３" sheetId="7" r:id="rId7"/>
  </sheets>
  <definedNames>
    <definedName name="_xlnm.Print_Area" localSheetId="4">'積算資料１'!$A$1:$Q$55</definedName>
    <definedName name="_xlnm.Print_Area" localSheetId="5">'積算資料２'!$A$1:$AQ$41</definedName>
    <definedName name="_xlnm.Print_Area" localSheetId="6">'積算資料３'!$A$1:$D$38</definedName>
    <definedName name="_xlnm.Print_Area" localSheetId="0">'別紙様式３'!$A$1:$G$40</definedName>
  </definedNames>
  <calcPr fullCalcOnLoad="1"/>
</workbook>
</file>

<file path=xl/comments1.xml><?xml version="1.0" encoding="utf-8"?>
<comments xmlns="http://schemas.openxmlformats.org/spreadsheetml/2006/main">
  <authors>
    <author>Administrator</author>
  </authors>
  <commentList>
    <comment ref="B9" authorId="0">
      <text>
        <r>
          <rPr>
            <sz val="8"/>
            <rFont val="ＭＳ Ｐゴシック"/>
            <family val="3"/>
          </rPr>
          <t>利用者1割又は2割負担分を含む額。
各事業所の参考様式Aの合計と一致します。</t>
        </r>
      </text>
    </comment>
    <comment ref="B8" authorId="0">
      <text>
        <r>
          <rPr>
            <sz val="9"/>
            <rFont val="ＭＳ Ｐゴシック"/>
            <family val="3"/>
          </rPr>
          <t xml:space="preserve">期間の１２ヶ月間として下さい。
原則として、計画的に届け出た期間と同じになります。
</t>
        </r>
      </text>
    </comment>
    <comment ref="D7" authorId="0">
      <text>
        <r>
          <rPr>
            <sz val="9"/>
            <rFont val="ＭＳ Ｐゴシック"/>
            <family val="3"/>
          </rPr>
          <t xml:space="preserve">該当する区分を〇で
囲んでください。
</t>
        </r>
      </text>
    </comment>
    <comment ref="D18" authorId="0">
      <text>
        <r>
          <rPr>
            <sz val="8"/>
            <rFont val="ＭＳ Ｐゴシック"/>
            <family val="3"/>
          </rPr>
          <t xml:space="preserve">●どのような給与項目（基本給・手当・賞与等）で、どの金額で処遇改善したのかを具体的に記入して下さい。
例：基本給を１人1,000円引き上げた、処遇改善手当を創設して月額5,000円創設・支給した等。
●参考様式を使用する場合、その内容と一致させて下さい。
●非正規職員から正規職員へ転換した場合の差額の全額計上は認められません。
●新規に増員した介護職員の給与全額の計上は認められません。
</t>
        </r>
        <r>
          <rPr>
            <sz val="9"/>
            <rFont val="ＭＳ Ｐゴシック"/>
            <family val="3"/>
          </rPr>
          <t xml:space="preserve">
</t>
        </r>
      </text>
    </comment>
  </commentList>
</comments>
</file>

<file path=xl/comments5.xml><?xml version="1.0" encoding="utf-8"?>
<comments xmlns="http://schemas.openxmlformats.org/spreadsheetml/2006/main">
  <authors>
    <author>KAIGO</author>
  </authors>
  <commentList>
    <comment ref="P47" authorId="0">
      <text>
        <r>
          <rPr>
            <sz val="9"/>
            <rFont val="MS P ゴシック"/>
            <family val="3"/>
          </rPr>
          <t xml:space="preserve">報告時の率に修正してください
以下同様
</t>
        </r>
      </text>
    </comment>
  </commentList>
</comments>
</file>

<file path=xl/sharedStrings.xml><?xml version="1.0" encoding="utf-8"?>
<sst xmlns="http://schemas.openxmlformats.org/spreadsheetml/2006/main" count="729" uniqueCount="228">
  <si>
    <t>①</t>
  </si>
  <si>
    <t>算定した加算の区分</t>
  </si>
  <si>
    <t>②</t>
  </si>
  <si>
    <t>賃金改善実施期間</t>
  </si>
  <si>
    <t>③</t>
  </si>
  <si>
    <t>④</t>
  </si>
  <si>
    <t>賃金改善所要額（ⅰ－ⅱ）</t>
  </si>
  <si>
    <t>ⅰ）</t>
  </si>
  <si>
    <t>加算の算定により賃金改善を行った場合の賃金の総額</t>
  </si>
  <si>
    <t>ⅱ）</t>
  </si>
  <si>
    <t>加算を算定しない場合（元々の賃金水準）の賃金総額</t>
  </si>
  <si>
    <t>⑤</t>
  </si>
  <si>
    <t>⑥</t>
  </si>
  <si>
    <t>賃金改善所要額（ⅲ－ⅳ）</t>
  </si>
  <si>
    <t>ⅲ）</t>
  </si>
  <si>
    <t>加算(Ⅰ)の算定により賃金改善を行った場合の賃金の総額</t>
  </si>
  <si>
    <t>ⅳ）</t>
  </si>
  <si>
    <t>従来の加算（Ⅰ）を取得した場合の前年度の賃金の総額</t>
  </si>
  <si>
    <t>⑦</t>
  </si>
  <si>
    <t>⑧</t>
  </si>
  <si>
    <t>⑨</t>
  </si>
  <si>
    <t>⑩</t>
  </si>
  <si>
    <t>介護職員に支給した賃金額(②の期間の総額)</t>
  </si>
  <si>
    <t>⑪</t>
  </si>
  <si>
    <r>
      <t>※</t>
    </r>
    <r>
      <rPr>
        <sz val="8"/>
        <color indexed="8"/>
        <rFont val="ＭＳ 明朝"/>
        <family val="1"/>
      </rPr>
      <t>　計画において加算</t>
    </r>
    <r>
      <rPr>
        <sz val="8"/>
        <color indexed="8"/>
        <rFont val="Century"/>
        <family val="1"/>
      </rPr>
      <t>(</t>
    </r>
    <r>
      <rPr>
        <sz val="8"/>
        <color indexed="8"/>
        <rFont val="ＭＳ 明朝"/>
        <family val="1"/>
      </rPr>
      <t>Ⅰ</t>
    </r>
    <r>
      <rPr>
        <sz val="8"/>
        <color indexed="8"/>
        <rFont val="Century"/>
        <family val="1"/>
      </rPr>
      <t>)</t>
    </r>
    <r>
      <rPr>
        <sz val="8"/>
        <color indexed="8"/>
        <rFont val="ＭＳ 明朝"/>
        <family val="1"/>
      </rPr>
      <t>の上乗せ相当分を用いて計算している場合は、実績においても加算</t>
    </r>
    <r>
      <rPr>
        <sz val="8"/>
        <color indexed="8"/>
        <rFont val="Century"/>
        <family val="1"/>
      </rPr>
      <t>(</t>
    </r>
    <r>
      <rPr>
        <sz val="8"/>
        <color indexed="8"/>
        <rFont val="ＭＳ 明朝"/>
        <family val="1"/>
      </rPr>
      <t>Ⅰ</t>
    </r>
    <r>
      <rPr>
        <sz val="8"/>
        <color indexed="8"/>
        <rFont val="Century"/>
        <family val="1"/>
      </rPr>
      <t>)</t>
    </r>
    <r>
      <rPr>
        <sz val="8"/>
        <color indexed="8"/>
        <rFont val="ＭＳ 明朝"/>
        <family val="1"/>
      </rPr>
      <t>の上乗せ相当分を用いて計算すること。</t>
    </r>
  </si>
  <si>
    <r>
      <t>※</t>
    </r>
    <r>
      <rPr>
        <sz val="8"/>
        <color indexed="8"/>
        <rFont val="ＭＳ 明朝"/>
        <family val="1"/>
      </rPr>
      <t>　加算</t>
    </r>
    <r>
      <rPr>
        <sz val="8"/>
        <color indexed="8"/>
        <rFont val="Century"/>
        <family val="1"/>
      </rPr>
      <t>(</t>
    </r>
    <r>
      <rPr>
        <sz val="8"/>
        <color indexed="8"/>
        <rFont val="ＭＳ 明朝"/>
        <family val="1"/>
      </rPr>
      <t>Ⅰ</t>
    </r>
    <r>
      <rPr>
        <sz val="8"/>
        <color indexed="8"/>
        <rFont val="Century"/>
        <family val="1"/>
      </rPr>
      <t>)</t>
    </r>
    <r>
      <rPr>
        <sz val="8"/>
        <color indexed="8"/>
        <rFont val="ＭＳ 明朝"/>
        <family val="1"/>
      </rPr>
      <t>の上乗せ相当分を用いて計算する際は、③及び④の代わりに⑤及び⑥を使用する。</t>
    </r>
  </si>
  <si>
    <t>上記について相違ないことを証明いたします。</t>
  </si>
  <si>
    <t>円</t>
  </si>
  <si>
    <t>円</t>
  </si>
  <si>
    <t>②の期間において実施した賃金改善の概要
(改善した給与の項目及びその金額等について具体的に記載すること)</t>
  </si>
  <si>
    <t>人</t>
  </si>
  <si>
    <t>※　⑩については、積算の根拠となる資料を添付すること。(任意の様式で可。)</t>
  </si>
  <si>
    <t>※　他の都道府県に所在する複数の事業所等を一括して提出する場合は、添付書類２及び添付書類３を添付すること。</t>
  </si>
  <si>
    <t>※　④又は⑥については、法定福利費等の賃金改善に伴う増加分も含むことができるものとする。</t>
  </si>
  <si>
    <t>（法人名）</t>
  </si>
  <si>
    <t>（代表者名）</t>
  </si>
  <si>
    <t>印</t>
  </si>
  <si>
    <t>平成　　　年　　　月　　　日</t>
  </si>
  <si>
    <t>加算（Ⅰ）の上乗せ相当分を用いて計算する場合</t>
  </si>
  <si>
    <t>※　なお，上記について虚偽の記載や，介護職員処遇改善加算の請求に関して不正を行った場合には，支払われた介護給付費の返還を求められることや介護事業者の指定が取り消される場合があるので留意すること。</t>
  </si>
  <si>
    <t>介護職員処遇改善実績報告書(事業所一覧表)</t>
  </si>
  <si>
    <t>法　人　名</t>
  </si>
  <si>
    <r>
      <t>　</t>
    </r>
    <r>
      <rPr>
        <u val="single"/>
        <sz val="8"/>
        <color indexed="8"/>
        <rFont val="ＭＳ 明朝"/>
        <family val="1"/>
      </rPr>
      <t>　都道府県名　</t>
    </r>
  </si>
  <si>
    <t>介護保険事業所番号</t>
  </si>
  <si>
    <t>事業所の名称</t>
  </si>
  <si>
    <t>サービス名</t>
  </si>
  <si>
    <t>介護職員処遇改善加算額</t>
  </si>
  <si>
    <t>ページ数　総ページ数
/</t>
  </si>
  <si>
    <t>介護職員処遇改善実績報告書(都道府県状況一覧表)</t>
  </si>
  <si>
    <t>都道府県</t>
  </si>
  <si>
    <t>賃金改善所要額</t>
  </si>
  <si>
    <t>他都道府事業所等の介護職員の賃金改善の原資として充当する額</t>
  </si>
  <si>
    <t>他都道府県の事業所等で受けた加算額を原資として改善する額</t>
  </si>
  <si>
    <r>
      <t>北</t>
    </r>
    <r>
      <rPr>
        <sz val="8"/>
        <color indexed="8"/>
        <rFont val="Century"/>
        <family val="1"/>
      </rPr>
      <t xml:space="preserve"> </t>
    </r>
    <r>
      <rPr>
        <sz val="8"/>
        <color indexed="8"/>
        <rFont val="ＭＳ 明朝"/>
        <family val="1"/>
      </rPr>
      <t>海</t>
    </r>
    <r>
      <rPr>
        <sz val="8"/>
        <color indexed="8"/>
        <rFont val="Century"/>
        <family val="1"/>
      </rPr>
      <t xml:space="preserve"> </t>
    </r>
    <r>
      <rPr>
        <sz val="8"/>
        <color indexed="8"/>
        <rFont val="ＭＳ 明朝"/>
        <family val="1"/>
      </rPr>
      <t>道</t>
    </r>
  </si>
  <si>
    <r>
      <t>青</t>
    </r>
    <r>
      <rPr>
        <sz val="8"/>
        <color indexed="8"/>
        <rFont val="Century"/>
        <family val="1"/>
      </rPr>
      <t xml:space="preserve"> </t>
    </r>
    <r>
      <rPr>
        <sz val="8"/>
        <color indexed="8"/>
        <rFont val="ＭＳ 明朝"/>
        <family val="1"/>
      </rPr>
      <t>森</t>
    </r>
    <r>
      <rPr>
        <sz val="8"/>
        <color indexed="8"/>
        <rFont val="Century"/>
        <family val="1"/>
      </rPr>
      <t xml:space="preserve"> </t>
    </r>
    <r>
      <rPr>
        <sz val="8"/>
        <color indexed="8"/>
        <rFont val="ＭＳ 明朝"/>
        <family val="1"/>
      </rPr>
      <t>県</t>
    </r>
  </si>
  <si>
    <r>
      <t>岩</t>
    </r>
    <r>
      <rPr>
        <sz val="8"/>
        <color indexed="8"/>
        <rFont val="Century"/>
        <family val="1"/>
      </rPr>
      <t xml:space="preserve"> </t>
    </r>
    <r>
      <rPr>
        <sz val="8"/>
        <color indexed="8"/>
        <rFont val="ＭＳ 明朝"/>
        <family val="1"/>
      </rPr>
      <t>手</t>
    </r>
    <r>
      <rPr>
        <sz val="8"/>
        <color indexed="8"/>
        <rFont val="Century"/>
        <family val="1"/>
      </rPr>
      <t xml:space="preserve"> </t>
    </r>
    <r>
      <rPr>
        <sz val="8"/>
        <color indexed="8"/>
        <rFont val="ＭＳ 明朝"/>
        <family val="1"/>
      </rPr>
      <t>県</t>
    </r>
  </si>
  <si>
    <r>
      <t>宮</t>
    </r>
    <r>
      <rPr>
        <sz val="8"/>
        <color indexed="8"/>
        <rFont val="Century"/>
        <family val="1"/>
      </rPr>
      <t xml:space="preserve"> </t>
    </r>
    <r>
      <rPr>
        <sz val="8"/>
        <color indexed="8"/>
        <rFont val="ＭＳ 明朝"/>
        <family val="1"/>
      </rPr>
      <t>城</t>
    </r>
    <r>
      <rPr>
        <sz val="8"/>
        <color indexed="8"/>
        <rFont val="Century"/>
        <family val="1"/>
      </rPr>
      <t xml:space="preserve"> </t>
    </r>
    <r>
      <rPr>
        <sz val="8"/>
        <color indexed="8"/>
        <rFont val="ＭＳ 明朝"/>
        <family val="1"/>
      </rPr>
      <t>県</t>
    </r>
  </si>
  <si>
    <r>
      <t>秋</t>
    </r>
    <r>
      <rPr>
        <sz val="8"/>
        <color indexed="8"/>
        <rFont val="Century"/>
        <family val="1"/>
      </rPr>
      <t xml:space="preserve"> </t>
    </r>
    <r>
      <rPr>
        <sz val="8"/>
        <color indexed="8"/>
        <rFont val="ＭＳ 明朝"/>
        <family val="1"/>
      </rPr>
      <t>田</t>
    </r>
    <r>
      <rPr>
        <sz val="8"/>
        <color indexed="8"/>
        <rFont val="Century"/>
        <family val="1"/>
      </rPr>
      <t xml:space="preserve"> </t>
    </r>
    <r>
      <rPr>
        <sz val="8"/>
        <color indexed="8"/>
        <rFont val="ＭＳ 明朝"/>
        <family val="1"/>
      </rPr>
      <t>県</t>
    </r>
  </si>
  <si>
    <r>
      <t>山</t>
    </r>
    <r>
      <rPr>
        <sz val="8"/>
        <color indexed="8"/>
        <rFont val="Century"/>
        <family val="1"/>
      </rPr>
      <t xml:space="preserve"> </t>
    </r>
    <r>
      <rPr>
        <sz val="8"/>
        <color indexed="8"/>
        <rFont val="ＭＳ 明朝"/>
        <family val="1"/>
      </rPr>
      <t>形</t>
    </r>
    <r>
      <rPr>
        <sz val="8"/>
        <color indexed="8"/>
        <rFont val="Century"/>
        <family val="1"/>
      </rPr>
      <t xml:space="preserve"> </t>
    </r>
    <r>
      <rPr>
        <sz val="8"/>
        <color indexed="8"/>
        <rFont val="ＭＳ 明朝"/>
        <family val="1"/>
      </rPr>
      <t>県</t>
    </r>
  </si>
  <si>
    <r>
      <t>福</t>
    </r>
    <r>
      <rPr>
        <sz val="8"/>
        <color indexed="8"/>
        <rFont val="Century"/>
        <family val="1"/>
      </rPr>
      <t xml:space="preserve"> </t>
    </r>
    <r>
      <rPr>
        <sz val="8"/>
        <color indexed="8"/>
        <rFont val="ＭＳ 明朝"/>
        <family val="1"/>
      </rPr>
      <t>島</t>
    </r>
    <r>
      <rPr>
        <sz val="8"/>
        <color indexed="8"/>
        <rFont val="Century"/>
        <family val="1"/>
      </rPr>
      <t xml:space="preserve"> </t>
    </r>
    <r>
      <rPr>
        <sz val="8"/>
        <color indexed="8"/>
        <rFont val="ＭＳ 明朝"/>
        <family val="1"/>
      </rPr>
      <t>県</t>
    </r>
  </si>
  <si>
    <r>
      <t>茨</t>
    </r>
    <r>
      <rPr>
        <sz val="8"/>
        <color indexed="8"/>
        <rFont val="Century"/>
        <family val="1"/>
      </rPr>
      <t xml:space="preserve"> </t>
    </r>
    <r>
      <rPr>
        <sz val="8"/>
        <color indexed="8"/>
        <rFont val="ＭＳ 明朝"/>
        <family val="1"/>
      </rPr>
      <t>城</t>
    </r>
    <r>
      <rPr>
        <sz val="8"/>
        <color indexed="8"/>
        <rFont val="Century"/>
        <family val="1"/>
      </rPr>
      <t xml:space="preserve"> </t>
    </r>
    <r>
      <rPr>
        <sz val="8"/>
        <color indexed="8"/>
        <rFont val="ＭＳ 明朝"/>
        <family val="1"/>
      </rPr>
      <t>県</t>
    </r>
  </si>
  <si>
    <r>
      <t>栃</t>
    </r>
    <r>
      <rPr>
        <sz val="8"/>
        <color indexed="8"/>
        <rFont val="Century"/>
        <family val="1"/>
      </rPr>
      <t xml:space="preserve"> </t>
    </r>
    <r>
      <rPr>
        <sz val="8"/>
        <color indexed="8"/>
        <rFont val="ＭＳ 明朝"/>
        <family val="1"/>
      </rPr>
      <t>木</t>
    </r>
    <r>
      <rPr>
        <sz val="8"/>
        <color indexed="8"/>
        <rFont val="Century"/>
        <family val="1"/>
      </rPr>
      <t xml:space="preserve"> </t>
    </r>
    <r>
      <rPr>
        <sz val="8"/>
        <color indexed="8"/>
        <rFont val="ＭＳ 明朝"/>
        <family val="1"/>
      </rPr>
      <t>県</t>
    </r>
  </si>
  <si>
    <r>
      <t>群</t>
    </r>
    <r>
      <rPr>
        <sz val="8"/>
        <color indexed="8"/>
        <rFont val="Century"/>
        <family val="1"/>
      </rPr>
      <t xml:space="preserve"> </t>
    </r>
    <r>
      <rPr>
        <sz val="8"/>
        <color indexed="8"/>
        <rFont val="ＭＳ 明朝"/>
        <family val="1"/>
      </rPr>
      <t>馬</t>
    </r>
    <r>
      <rPr>
        <sz val="8"/>
        <color indexed="8"/>
        <rFont val="Century"/>
        <family val="1"/>
      </rPr>
      <t xml:space="preserve"> </t>
    </r>
    <r>
      <rPr>
        <sz val="8"/>
        <color indexed="8"/>
        <rFont val="ＭＳ 明朝"/>
        <family val="1"/>
      </rPr>
      <t>県</t>
    </r>
  </si>
  <si>
    <r>
      <t>埼</t>
    </r>
    <r>
      <rPr>
        <sz val="8"/>
        <color indexed="8"/>
        <rFont val="Century"/>
        <family val="1"/>
      </rPr>
      <t xml:space="preserve"> </t>
    </r>
    <r>
      <rPr>
        <sz val="8"/>
        <color indexed="8"/>
        <rFont val="ＭＳ 明朝"/>
        <family val="1"/>
      </rPr>
      <t>玉</t>
    </r>
    <r>
      <rPr>
        <sz val="8"/>
        <color indexed="8"/>
        <rFont val="Century"/>
        <family val="1"/>
      </rPr>
      <t xml:space="preserve"> </t>
    </r>
    <r>
      <rPr>
        <sz val="8"/>
        <color indexed="8"/>
        <rFont val="ＭＳ 明朝"/>
        <family val="1"/>
      </rPr>
      <t>県</t>
    </r>
  </si>
  <si>
    <r>
      <t>千</t>
    </r>
    <r>
      <rPr>
        <sz val="8"/>
        <color indexed="8"/>
        <rFont val="Century"/>
        <family val="1"/>
      </rPr>
      <t xml:space="preserve"> </t>
    </r>
    <r>
      <rPr>
        <sz val="8"/>
        <color indexed="8"/>
        <rFont val="ＭＳ 明朝"/>
        <family val="1"/>
      </rPr>
      <t>葉</t>
    </r>
    <r>
      <rPr>
        <sz val="8"/>
        <color indexed="8"/>
        <rFont val="Century"/>
        <family val="1"/>
      </rPr>
      <t xml:space="preserve"> </t>
    </r>
    <r>
      <rPr>
        <sz val="8"/>
        <color indexed="8"/>
        <rFont val="ＭＳ 明朝"/>
        <family val="1"/>
      </rPr>
      <t>県</t>
    </r>
  </si>
  <si>
    <r>
      <t>東</t>
    </r>
    <r>
      <rPr>
        <sz val="8"/>
        <color indexed="8"/>
        <rFont val="Century"/>
        <family val="1"/>
      </rPr>
      <t xml:space="preserve"> </t>
    </r>
    <r>
      <rPr>
        <sz val="8"/>
        <color indexed="8"/>
        <rFont val="ＭＳ 明朝"/>
        <family val="1"/>
      </rPr>
      <t>京</t>
    </r>
    <r>
      <rPr>
        <sz val="8"/>
        <color indexed="8"/>
        <rFont val="Century"/>
        <family val="1"/>
      </rPr>
      <t xml:space="preserve"> </t>
    </r>
    <r>
      <rPr>
        <sz val="8"/>
        <color indexed="8"/>
        <rFont val="ＭＳ 明朝"/>
        <family val="1"/>
      </rPr>
      <t>都</t>
    </r>
  </si>
  <si>
    <t>神奈川県</t>
  </si>
  <si>
    <r>
      <t>新</t>
    </r>
    <r>
      <rPr>
        <sz val="8"/>
        <color indexed="8"/>
        <rFont val="Century"/>
        <family val="1"/>
      </rPr>
      <t xml:space="preserve"> </t>
    </r>
    <r>
      <rPr>
        <sz val="8"/>
        <color indexed="8"/>
        <rFont val="ＭＳ 明朝"/>
        <family val="1"/>
      </rPr>
      <t>潟</t>
    </r>
    <r>
      <rPr>
        <sz val="8"/>
        <color indexed="8"/>
        <rFont val="Century"/>
        <family val="1"/>
      </rPr>
      <t xml:space="preserve"> </t>
    </r>
    <r>
      <rPr>
        <sz val="8"/>
        <color indexed="8"/>
        <rFont val="ＭＳ 明朝"/>
        <family val="1"/>
      </rPr>
      <t>県</t>
    </r>
  </si>
  <si>
    <r>
      <t>富</t>
    </r>
    <r>
      <rPr>
        <sz val="8"/>
        <color indexed="8"/>
        <rFont val="Century"/>
        <family val="1"/>
      </rPr>
      <t xml:space="preserve"> </t>
    </r>
    <r>
      <rPr>
        <sz val="8"/>
        <color indexed="8"/>
        <rFont val="ＭＳ 明朝"/>
        <family val="1"/>
      </rPr>
      <t>山</t>
    </r>
    <r>
      <rPr>
        <sz val="8"/>
        <color indexed="8"/>
        <rFont val="Century"/>
        <family val="1"/>
      </rPr>
      <t xml:space="preserve"> </t>
    </r>
    <r>
      <rPr>
        <sz val="8"/>
        <color indexed="8"/>
        <rFont val="ＭＳ 明朝"/>
        <family val="1"/>
      </rPr>
      <t>県</t>
    </r>
  </si>
  <si>
    <r>
      <t>石</t>
    </r>
    <r>
      <rPr>
        <sz val="8"/>
        <color indexed="8"/>
        <rFont val="Century"/>
        <family val="1"/>
      </rPr>
      <t xml:space="preserve"> </t>
    </r>
    <r>
      <rPr>
        <sz val="8"/>
        <color indexed="8"/>
        <rFont val="ＭＳ 明朝"/>
        <family val="1"/>
      </rPr>
      <t>川</t>
    </r>
    <r>
      <rPr>
        <sz val="8"/>
        <color indexed="8"/>
        <rFont val="Century"/>
        <family val="1"/>
      </rPr>
      <t xml:space="preserve"> </t>
    </r>
    <r>
      <rPr>
        <sz val="8"/>
        <color indexed="8"/>
        <rFont val="ＭＳ 明朝"/>
        <family val="1"/>
      </rPr>
      <t>県</t>
    </r>
  </si>
  <si>
    <r>
      <t>福</t>
    </r>
    <r>
      <rPr>
        <sz val="8"/>
        <color indexed="8"/>
        <rFont val="Century"/>
        <family val="1"/>
      </rPr>
      <t xml:space="preserve"> </t>
    </r>
    <r>
      <rPr>
        <sz val="8"/>
        <color indexed="8"/>
        <rFont val="ＭＳ 明朝"/>
        <family val="1"/>
      </rPr>
      <t>井</t>
    </r>
    <r>
      <rPr>
        <sz val="8"/>
        <color indexed="8"/>
        <rFont val="Century"/>
        <family val="1"/>
      </rPr>
      <t xml:space="preserve"> </t>
    </r>
    <r>
      <rPr>
        <sz val="8"/>
        <color indexed="8"/>
        <rFont val="ＭＳ 明朝"/>
        <family val="1"/>
      </rPr>
      <t>県</t>
    </r>
  </si>
  <si>
    <r>
      <t>山</t>
    </r>
    <r>
      <rPr>
        <sz val="8"/>
        <color indexed="8"/>
        <rFont val="Century"/>
        <family val="1"/>
      </rPr>
      <t xml:space="preserve"> </t>
    </r>
    <r>
      <rPr>
        <sz val="8"/>
        <color indexed="8"/>
        <rFont val="ＭＳ 明朝"/>
        <family val="1"/>
      </rPr>
      <t>梨</t>
    </r>
    <r>
      <rPr>
        <sz val="8"/>
        <color indexed="8"/>
        <rFont val="Century"/>
        <family val="1"/>
      </rPr>
      <t xml:space="preserve"> </t>
    </r>
    <r>
      <rPr>
        <sz val="8"/>
        <color indexed="8"/>
        <rFont val="ＭＳ 明朝"/>
        <family val="1"/>
      </rPr>
      <t>県</t>
    </r>
  </si>
  <si>
    <r>
      <t>長</t>
    </r>
    <r>
      <rPr>
        <sz val="8"/>
        <color indexed="8"/>
        <rFont val="Century"/>
        <family val="1"/>
      </rPr>
      <t xml:space="preserve"> </t>
    </r>
    <r>
      <rPr>
        <sz val="8"/>
        <color indexed="8"/>
        <rFont val="ＭＳ 明朝"/>
        <family val="1"/>
      </rPr>
      <t>野</t>
    </r>
    <r>
      <rPr>
        <sz val="8"/>
        <color indexed="8"/>
        <rFont val="Century"/>
        <family val="1"/>
      </rPr>
      <t xml:space="preserve"> </t>
    </r>
    <r>
      <rPr>
        <sz val="8"/>
        <color indexed="8"/>
        <rFont val="ＭＳ 明朝"/>
        <family val="1"/>
      </rPr>
      <t>県</t>
    </r>
  </si>
  <si>
    <r>
      <t>岐</t>
    </r>
    <r>
      <rPr>
        <sz val="8"/>
        <color indexed="8"/>
        <rFont val="Century"/>
        <family val="1"/>
      </rPr>
      <t xml:space="preserve"> </t>
    </r>
    <r>
      <rPr>
        <sz val="8"/>
        <color indexed="8"/>
        <rFont val="ＭＳ 明朝"/>
        <family val="1"/>
      </rPr>
      <t>阜</t>
    </r>
    <r>
      <rPr>
        <sz val="8"/>
        <color indexed="8"/>
        <rFont val="Century"/>
        <family val="1"/>
      </rPr>
      <t xml:space="preserve"> </t>
    </r>
    <r>
      <rPr>
        <sz val="8"/>
        <color indexed="8"/>
        <rFont val="ＭＳ 明朝"/>
        <family val="1"/>
      </rPr>
      <t>県</t>
    </r>
  </si>
  <si>
    <r>
      <t>静</t>
    </r>
    <r>
      <rPr>
        <sz val="8"/>
        <color indexed="8"/>
        <rFont val="Century"/>
        <family val="1"/>
      </rPr>
      <t xml:space="preserve"> </t>
    </r>
    <r>
      <rPr>
        <sz val="8"/>
        <color indexed="8"/>
        <rFont val="ＭＳ 明朝"/>
        <family val="1"/>
      </rPr>
      <t>岡</t>
    </r>
    <r>
      <rPr>
        <sz val="8"/>
        <color indexed="8"/>
        <rFont val="Century"/>
        <family val="1"/>
      </rPr>
      <t xml:space="preserve"> </t>
    </r>
    <r>
      <rPr>
        <sz val="8"/>
        <color indexed="8"/>
        <rFont val="ＭＳ 明朝"/>
        <family val="1"/>
      </rPr>
      <t>県</t>
    </r>
  </si>
  <si>
    <r>
      <t>愛</t>
    </r>
    <r>
      <rPr>
        <sz val="8"/>
        <color indexed="8"/>
        <rFont val="Century"/>
        <family val="1"/>
      </rPr>
      <t xml:space="preserve"> </t>
    </r>
    <r>
      <rPr>
        <sz val="8"/>
        <color indexed="8"/>
        <rFont val="ＭＳ 明朝"/>
        <family val="1"/>
      </rPr>
      <t>知</t>
    </r>
    <r>
      <rPr>
        <sz val="8"/>
        <color indexed="8"/>
        <rFont val="Century"/>
        <family val="1"/>
      </rPr>
      <t xml:space="preserve"> </t>
    </r>
    <r>
      <rPr>
        <sz val="8"/>
        <color indexed="8"/>
        <rFont val="ＭＳ 明朝"/>
        <family val="1"/>
      </rPr>
      <t>県</t>
    </r>
  </si>
  <si>
    <r>
      <t>三</t>
    </r>
    <r>
      <rPr>
        <sz val="8"/>
        <color indexed="8"/>
        <rFont val="Century"/>
        <family val="1"/>
      </rPr>
      <t xml:space="preserve"> </t>
    </r>
    <r>
      <rPr>
        <sz val="8"/>
        <color indexed="8"/>
        <rFont val="ＭＳ 明朝"/>
        <family val="1"/>
      </rPr>
      <t>重</t>
    </r>
    <r>
      <rPr>
        <sz val="8"/>
        <color indexed="8"/>
        <rFont val="Century"/>
        <family val="1"/>
      </rPr>
      <t xml:space="preserve"> </t>
    </r>
    <r>
      <rPr>
        <sz val="8"/>
        <color indexed="8"/>
        <rFont val="ＭＳ 明朝"/>
        <family val="1"/>
      </rPr>
      <t>県</t>
    </r>
  </si>
  <si>
    <r>
      <t>滋</t>
    </r>
    <r>
      <rPr>
        <sz val="8"/>
        <color indexed="8"/>
        <rFont val="Century"/>
        <family val="1"/>
      </rPr>
      <t xml:space="preserve"> </t>
    </r>
    <r>
      <rPr>
        <sz val="8"/>
        <color indexed="8"/>
        <rFont val="ＭＳ 明朝"/>
        <family val="1"/>
      </rPr>
      <t>賀</t>
    </r>
    <r>
      <rPr>
        <sz val="8"/>
        <color indexed="8"/>
        <rFont val="Century"/>
        <family val="1"/>
      </rPr>
      <t xml:space="preserve"> </t>
    </r>
    <r>
      <rPr>
        <sz val="8"/>
        <color indexed="8"/>
        <rFont val="ＭＳ 明朝"/>
        <family val="1"/>
      </rPr>
      <t>県</t>
    </r>
  </si>
  <si>
    <r>
      <t>京</t>
    </r>
    <r>
      <rPr>
        <sz val="8"/>
        <color indexed="8"/>
        <rFont val="Century"/>
        <family val="1"/>
      </rPr>
      <t xml:space="preserve"> </t>
    </r>
    <r>
      <rPr>
        <sz val="8"/>
        <color indexed="8"/>
        <rFont val="ＭＳ 明朝"/>
        <family val="1"/>
      </rPr>
      <t>都</t>
    </r>
    <r>
      <rPr>
        <sz val="8"/>
        <color indexed="8"/>
        <rFont val="Century"/>
        <family val="1"/>
      </rPr>
      <t xml:space="preserve"> </t>
    </r>
    <r>
      <rPr>
        <sz val="8"/>
        <color indexed="8"/>
        <rFont val="ＭＳ 明朝"/>
        <family val="1"/>
      </rPr>
      <t>府</t>
    </r>
  </si>
  <si>
    <r>
      <t>大</t>
    </r>
    <r>
      <rPr>
        <sz val="8"/>
        <color indexed="8"/>
        <rFont val="Century"/>
        <family val="1"/>
      </rPr>
      <t xml:space="preserve"> </t>
    </r>
    <r>
      <rPr>
        <sz val="8"/>
        <color indexed="8"/>
        <rFont val="ＭＳ 明朝"/>
        <family val="1"/>
      </rPr>
      <t>阪</t>
    </r>
    <r>
      <rPr>
        <sz val="8"/>
        <color indexed="8"/>
        <rFont val="Century"/>
        <family val="1"/>
      </rPr>
      <t xml:space="preserve"> </t>
    </r>
    <r>
      <rPr>
        <sz val="8"/>
        <color indexed="8"/>
        <rFont val="ＭＳ 明朝"/>
        <family val="1"/>
      </rPr>
      <t>府</t>
    </r>
  </si>
  <si>
    <r>
      <t>兵</t>
    </r>
    <r>
      <rPr>
        <sz val="8"/>
        <color indexed="8"/>
        <rFont val="Century"/>
        <family val="1"/>
      </rPr>
      <t xml:space="preserve"> </t>
    </r>
    <r>
      <rPr>
        <sz val="8"/>
        <color indexed="8"/>
        <rFont val="ＭＳ 明朝"/>
        <family val="1"/>
      </rPr>
      <t>庫</t>
    </r>
    <r>
      <rPr>
        <sz val="8"/>
        <color indexed="8"/>
        <rFont val="Century"/>
        <family val="1"/>
      </rPr>
      <t xml:space="preserve"> </t>
    </r>
    <r>
      <rPr>
        <sz val="8"/>
        <color indexed="8"/>
        <rFont val="ＭＳ 明朝"/>
        <family val="1"/>
      </rPr>
      <t>県</t>
    </r>
  </si>
  <si>
    <r>
      <t>奈</t>
    </r>
    <r>
      <rPr>
        <sz val="8"/>
        <color indexed="8"/>
        <rFont val="Century"/>
        <family val="1"/>
      </rPr>
      <t xml:space="preserve"> </t>
    </r>
    <r>
      <rPr>
        <sz val="8"/>
        <color indexed="8"/>
        <rFont val="ＭＳ 明朝"/>
        <family val="1"/>
      </rPr>
      <t>良</t>
    </r>
    <r>
      <rPr>
        <sz val="8"/>
        <color indexed="8"/>
        <rFont val="Century"/>
        <family val="1"/>
      </rPr>
      <t xml:space="preserve"> </t>
    </r>
    <r>
      <rPr>
        <sz val="8"/>
        <color indexed="8"/>
        <rFont val="ＭＳ 明朝"/>
        <family val="1"/>
      </rPr>
      <t>県</t>
    </r>
  </si>
  <si>
    <t>和歌山県</t>
  </si>
  <si>
    <r>
      <t>鳥</t>
    </r>
    <r>
      <rPr>
        <sz val="8"/>
        <color indexed="8"/>
        <rFont val="Century"/>
        <family val="1"/>
      </rPr>
      <t xml:space="preserve"> </t>
    </r>
    <r>
      <rPr>
        <sz val="8"/>
        <color indexed="8"/>
        <rFont val="ＭＳ 明朝"/>
        <family val="1"/>
      </rPr>
      <t>取</t>
    </r>
    <r>
      <rPr>
        <sz val="8"/>
        <color indexed="8"/>
        <rFont val="Century"/>
        <family val="1"/>
      </rPr>
      <t xml:space="preserve"> </t>
    </r>
    <r>
      <rPr>
        <sz val="8"/>
        <color indexed="8"/>
        <rFont val="ＭＳ 明朝"/>
        <family val="1"/>
      </rPr>
      <t>県</t>
    </r>
  </si>
  <si>
    <r>
      <t>島</t>
    </r>
    <r>
      <rPr>
        <sz val="8"/>
        <color indexed="8"/>
        <rFont val="Century"/>
        <family val="1"/>
      </rPr>
      <t xml:space="preserve"> </t>
    </r>
    <r>
      <rPr>
        <sz val="8"/>
        <color indexed="8"/>
        <rFont val="ＭＳ 明朝"/>
        <family val="1"/>
      </rPr>
      <t>根</t>
    </r>
    <r>
      <rPr>
        <sz val="8"/>
        <color indexed="8"/>
        <rFont val="Century"/>
        <family val="1"/>
      </rPr>
      <t xml:space="preserve"> </t>
    </r>
    <r>
      <rPr>
        <sz val="8"/>
        <color indexed="8"/>
        <rFont val="ＭＳ 明朝"/>
        <family val="1"/>
      </rPr>
      <t>県</t>
    </r>
  </si>
  <si>
    <r>
      <t>岡</t>
    </r>
    <r>
      <rPr>
        <sz val="8"/>
        <color indexed="8"/>
        <rFont val="Century"/>
        <family val="1"/>
      </rPr>
      <t xml:space="preserve"> </t>
    </r>
    <r>
      <rPr>
        <sz val="8"/>
        <color indexed="8"/>
        <rFont val="ＭＳ 明朝"/>
        <family val="1"/>
      </rPr>
      <t>山</t>
    </r>
    <r>
      <rPr>
        <sz val="8"/>
        <color indexed="8"/>
        <rFont val="Century"/>
        <family val="1"/>
      </rPr>
      <t xml:space="preserve"> </t>
    </r>
    <r>
      <rPr>
        <sz val="8"/>
        <color indexed="8"/>
        <rFont val="ＭＳ 明朝"/>
        <family val="1"/>
      </rPr>
      <t>県</t>
    </r>
  </si>
  <si>
    <r>
      <t>広</t>
    </r>
    <r>
      <rPr>
        <sz val="8"/>
        <color indexed="8"/>
        <rFont val="Century"/>
        <family val="1"/>
      </rPr>
      <t xml:space="preserve"> </t>
    </r>
    <r>
      <rPr>
        <sz val="8"/>
        <color indexed="8"/>
        <rFont val="ＭＳ 明朝"/>
        <family val="1"/>
      </rPr>
      <t>島</t>
    </r>
    <r>
      <rPr>
        <sz val="8"/>
        <color indexed="8"/>
        <rFont val="Century"/>
        <family val="1"/>
      </rPr>
      <t xml:space="preserve"> </t>
    </r>
    <r>
      <rPr>
        <sz val="8"/>
        <color indexed="8"/>
        <rFont val="ＭＳ 明朝"/>
        <family val="1"/>
      </rPr>
      <t>県</t>
    </r>
  </si>
  <si>
    <r>
      <t>山</t>
    </r>
    <r>
      <rPr>
        <sz val="8"/>
        <color indexed="8"/>
        <rFont val="Century"/>
        <family val="1"/>
      </rPr>
      <t xml:space="preserve"> </t>
    </r>
    <r>
      <rPr>
        <sz val="8"/>
        <color indexed="8"/>
        <rFont val="ＭＳ 明朝"/>
        <family val="1"/>
      </rPr>
      <t>口</t>
    </r>
    <r>
      <rPr>
        <sz val="8"/>
        <color indexed="8"/>
        <rFont val="Century"/>
        <family val="1"/>
      </rPr>
      <t xml:space="preserve"> </t>
    </r>
    <r>
      <rPr>
        <sz val="8"/>
        <color indexed="8"/>
        <rFont val="ＭＳ 明朝"/>
        <family val="1"/>
      </rPr>
      <t>県</t>
    </r>
  </si>
  <si>
    <r>
      <t>徳</t>
    </r>
    <r>
      <rPr>
        <sz val="8"/>
        <color indexed="8"/>
        <rFont val="Century"/>
        <family val="1"/>
      </rPr>
      <t xml:space="preserve"> </t>
    </r>
    <r>
      <rPr>
        <sz val="8"/>
        <color indexed="8"/>
        <rFont val="ＭＳ 明朝"/>
        <family val="1"/>
      </rPr>
      <t>島</t>
    </r>
    <r>
      <rPr>
        <sz val="8"/>
        <color indexed="8"/>
        <rFont val="Century"/>
        <family val="1"/>
      </rPr>
      <t xml:space="preserve"> </t>
    </r>
    <r>
      <rPr>
        <sz val="8"/>
        <color indexed="8"/>
        <rFont val="ＭＳ 明朝"/>
        <family val="1"/>
      </rPr>
      <t>県</t>
    </r>
  </si>
  <si>
    <r>
      <t>香</t>
    </r>
    <r>
      <rPr>
        <sz val="8"/>
        <color indexed="8"/>
        <rFont val="Century"/>
        <family val="1"/>
      </rPr>
      <t xml:space="preserve"> </t>
    </r>
    <r>
      <rPr>
        <sz val="8"/>
        <color indexed="8"/>
        <rFont val="ＭＳ 明朝"/>
        <family val="1"/>
      </rPr>
      <t>川</t>
    </r>
    <r>
      <rPr>
        <sz val="8"/>
        <color indexed="8"/>
        <rFont val="Century"/>
        <family val="1"/>
      </rPr>
      <t xml:space="preserve"> </t>
    </r>
    <r>
      <rPr>
        <sz val="8"/>
        <color indexed="8"/>
        <rFont val="ＭＳ 明朝"/>
        <family val="1"/>
      </rPr>
      <t>県</t>
    </r>
  </si>
  <si>
    <r>
      <t>愛</t>
    </r>
    <r>
      <rPr>
        <sz val="8"/>
        <color indexed="8"/>
        <rFont val="Century"/>
        <family val="1"/>
      </rPr>
      <t xml:space="preserve"> </t>
    </r>
    <r>
      <rPr>
        <sz val="8"/>
        <color indexed="8"/>
        <rFont val="ＭＳ 明朝"/>
        <family val="1"/>
      </rPr>
      <t>媛</t>
    </r>
    <r>
      <rPr>
        <sz val="8"/>
        <color indexed="8"/>
        <rFont val="Century"/>
        <family val="1"/>
      </rPr>
      <t xml:space="preserve"> </t>
    </r>
    <r>
      <rPr>
        <sz val="8"/>
        <color indexed="8"/>
        <rFont val="ＭＳ 明朝"/>
        <family val="1"/>
      </rPr>
      <t>県</t>
    </r>
  </si>
  <si>
    <r>
      <t>高</t>
    </r>
    <r>
      <rPr>
        <sz val="8"/>
        <color indexed="8"/>
        <rFont val="Century"/>
        <family val="1"/>
      </rPr>
      <t xml:space="preserve"> </t>
    </r>
    <r>
      <rPr>
        <sz val="8"/>
        <color indexed="8"/>
        <rFont val="ＭＳ 明朝"/>
        <family val="1"/>
      </rPr>
      <t>知</t>
    </r>
    <r>
      <rPr>
        <sz val="8"/>
        <color indexed="8"/>
        <rFont val="Century"/>
        <family val="1"/>
      </rPr>
      <t xml:space="preserve"> </t>
    </r>
    <r>
      <rPr>
        <sz val="8"/>
        <color indexed="8"/>
        <rFont val="ＭＳ 明朝"/>
        <family val="1"/>
      </rPr>
      <t>県</t>
    </r>
  </si>
  <si>
    <r>
      <t>福</t>
    </r>
    <r>
      <rPr>
        <sz val="8"/>
        <color indexed="8"/>
        <rFont val="Century"/>
        <family val="1"/>
      </rPr>
      <t xml:space="preserve"> </t>
    </r>
    <r>
      <rPr>
        <sz val="8"/>
        <color indexed="8"/>
        <rFont val="ＭＳ 明朝"/>
        <family val="1"/>
      </rPr>
      <t>岡</t>
    </r>
    <r>
      <rPr>
        <sz val="8"/>
        <color indexed="8"/>
        <rFont val="Century"/>
        <family val="1"/>
      </rPr>
      <t xml:space="preserve"> </t>
    </r>
    <r>
      <rPr>
        <sz val="8"/>
        <color indexed="8"/>
        <rFont val="ＭＳ 明朝"/>
        <family val="1"/>
      </rPr>
      <t>県</t>
    </r>
  </si>
  <si>
    <r>
      <t>佐</t>
    </r>
    <r>
      <rPr>
        <sz val="8"/>
        <color indexed="8"/>
        <rFont val="Century"/>
        <family val="1"/>
      </rPr>
      <t xml:space="preserve"> </t>
    </r>
    <r>
      <rPr>
        <sz val="8"/>
        <color indexed="8"/>
        <rFont val="ＭＳ 明朝"/>
        <family val="1"/>
      </rPr>
      <t>賀</t>
    </r>
    <r>
      <rPr>
        <sz val="8"/>
        <color indexed="8"/>
        <rFont val="Century"/>
        <family val="1"/>
      </rPr>
      <t xml:space="preserve"> </t>
    </r>
    <r>
      <rPr>
        <sz val="8"/>
        <color indexed="8"/>
        <rFont val="ＭＳ 明朝"/>
        <family val="1"/>
      </rPr>
      <t>県</t>
    </r>
  </si>
  <si>
    <r>
      <t>長</t>
    </r>
    <r>
      <rPr>
        <sz val="8"/>
        <color indexed="8"/>
        <rFont val="Century"/>
        <family val="1"/>
      </rPr>
      <t xml:space="preserve"> </t>
    </r>
    <r>
      <rPr>
        <sz val="8"/>
        <color indexed="8"/>
        <rFont val="ＭＳ 明朝"/>
        <family val="1"/>
      </rPr>
      <t>崎</t>
    </r>
    <r>
      <rPr>
        <sz val="8"/>
        <color indexed="8"/>
        <rFont val="Century"/>
        <family val="1"/>
      </rPr>
      <t xml:space="preserve"> </t>
    </r>
    <r>
      <rPr>
        <sz val="8"/>
        <color indexed="8"/>
        <rFont val="ＭＳ 明朝"/>
        <family val="1"/>
      </rPr>
      <t>県</t>
    </r>
  </si>
  <si>
    <r>
      <t>熊</t>
    </r>
    <r>
      <rPr>
        <sz val="8"/>
        <color indexed="8"/>
        <rFont val="Century"/>
        <family val="1"/>
      </rPr>
      <t xml:space="preserve"> </t>
    </r>
    <r>
      <rPr>
        <sz val="8"/>
        <color indexed="8"/>
        <rFont val="ＭＳ 明朝"/>
        <family val="1"/>
      </rPr>
      <t>本</t>
    </r>
    <r>
      <rPr>
        <sz val="8"/>
        <color indexed="8"/>
        <rFont val="Century"/>
        <family val="1"/>
      </rPr>
      <t xml:space="preserve"> </t>
    </r>
    <r>
      <rPr>
        <sz val="8"/>
        <color indexed="8"/>
        <rFont val="ＭＳ 明朝"/>
        <family val="1"/>
      </rPr>
      <t>県</t>
    </r>
  </si>
  <si>
    <r>
      <t>大</t>
    </r>
    <r>
      <rPr>
        <sz val="8"/>
        <color indexed="8"/>
        <rFont val="Century"/>
        <family val="1"/>
      </rPr>
      <t xml:space="preserve"> </t>
    </r>
    <r>
      <rPr>
        <sz val="8"/>
        <color indexed="8"/>
        <rFont val="ＭＳ 明朝"/>
        <family val="1"/>
      </rPr>
      <t>分</t>
    </r>
    <r>
      <rPr>
        <sz val="8"/>
        <color indexed="8"/>
        <rFont val="Century"/>
        <family val="1"/>
      </rPr>
      <t xml:space="preserve"> </t>
    </r>
    <r>
      <rPr>
        <sz val="8"/>
        <color indexed="8"/>
        <rFont val="ＭＳ 明朝"/>
        <family val="1"/>
      </rPr>
      <t>県</t>
    </r>
  </si>
  <si>
    <r>
      <t>宮</t>
    </r>
    <r>
      <rPr>
        <sz val="8"/>
        <color indexed="8"/>
        <rFont val="Century"/>
        <family val="1"/>
      </rPr>
      <t xml:space="preserve"> </t>
    </r>
    <r>
      <rPr>
        <sz val="8"/>
        <color indexed="8"/>
        <rFont val="ＭＳ 明朝"/>
        <family val="1"/>
      </rPr>
      <t>崎</t>
    </r>
    <r>
      <rPr>
        <sz val="8"/>
        <color indexed="8"/>
        <rFont val="Century"/>
        <family val="1"/>
      </rPr>
      <t xml:space="preserve"> </t>
    </r>
    <r>
      <rPr>
        <sz val="8"/>
        <color indexed="8"/>
        <rFont val="ＭＳ 明朝"/>
        <family val="1"/>
      </rPr>
      <t>県</t>
    </r>
  </si>
  <si>
    <t>鹿児島県</t>
  </si>
  <si>
    <r>
      <t>沖</t>
    </r>
    <r>
      <rPr>
        <sz val="8"/>
        <color indexed="8"/>
        <rFont val="Century"/>
        <family val="1"/>
      </rPr>
      <t xml:space="preserve"> </t>
    </r>
    <r>
      <rPr>
        <sz val="8"/>
        <color indexed="8"/>
        <rFont val="ＭＳ 明朝"/>
        <family val="1"/>
      </rPr>
      <t>縄</t>
    </r>
    <r>
      <rPr>
        <sz val="8"/>
        <color indexed="8"/>
        <rFont val="Century"/>
        <family val="1"/>
      </rPr>
      <t xml:space="preserve"> </t>
    </r>
    <r>
      <rPr>
        <sz val="8"/>
        <color indexed="8"/>
        <rFont val="ＭＳ 明朝"/>
        <family val="1"/>
      </rPr>
      <t>県</t>
    </r>
  </si>
  <si>
    <r>
      <t>全</t>
    </r>
    <r>
      <rPr>
        <sz val="8"/>
        <color indexed="8"/>
        <rFont val="Century"/>
        <family val="1"/>
      </rPr>
      <t xml:space="preserve"> </t>
    </r>
    <r>
      <rPr>
        <sz val="8"/>
        <color indexed="8"/>
        <rFont val="ＭＳ 明朝"/>
        <family val="1"/>
      </rPr>
      <t>国</t>
    </r>
    <r>
      <rPr>
        <sz val="8"/>
        <color indexed="8"/>
        <rFont val="Century"/>
        <family val="1"/>
      </rPr>
      <t xml:space="preserve"> </t>
    </r>
    <r>
      <rPr>
        <sz val="8"/>
        <color indexed="8"/>
        <rFont val="ＭＳ 明朝"/>
        <family val="1"/>
      </rPr>
      <t>計</t>
    </r>
  </si>
  <si>
    <t>※　本様式の作成にあたっては、積算の根拠となる書類を添付すること。</t>
  </si>
  <si>
    <t>介護職員処遇改善実績報告書(報告対象都道府県内市町村一覧表)(再掲)</t>
  </si>
  <si>
    <t>指定権者</t>
  </si>
  <si>
    <t>他都道府県事業所等の介護職員の賃金改善の原資として充当する額</t>
  </si>
  <si>
    <t xml:space="preserve">他都道府県の事業所等で受けた加算額を原資として改善する額 </t>
  </si>
  <si>
    <t>合計</t>
  </si>
  <si>
    <r>
      <t>　ページ数</t>
    </r>
    <r>
      <rPr>
        <sz val="7"/>
        <color indexed="8"/>
        <rFont val="Century"/>
        <family val="1"/>
      </rPr>
      <t xml:space="preserve"> </t>
    </r>
    <r>
      <rPr>
        <sz val="7"/>
        <color indexed="8"/>
        <rFont val="ＭＳ 明朝"/>
        <family val="1"/>
      </rPr>
      <t xml:space="preserve">　　総ページ数
</t>
    </r>
    <r>
      <rPr>
        <sz val="7"/>
        <color indexed="8"/>
        <rFont val="Century"/>
        <family val="1"/>
      </rPr>
      <t>/</t>
    </r>
  </si>
  <si>
    <t>介護職員常勤換算数(②の期間の総数。小数点以下第２位を切り捨て)</t>
  </si>
  <si>
    <t>介護職員一人当たり賃金改善月額
(④÷⑧または⑥÷⑧　小数点以下切り捨て)</t>
  </si>
  <si>
    <t>介護職員一人当たり賃金月額(⑩÷⑧　小数点以下切り捨て)</t>
  </si>
  <si>
    <t>積算資料１</t>
  </si>
  <si>
    <t>法人名</t>
  </si>
  <si>
    <t>○加算受給額</t>
  </si>
  <si>
    <t>加算算定月</t>
  </si>
  <si>
    <t>合計</t>
  </si>
  <si>
    <t>加算額（円）</t>
  </si>
  <si>
    <t>○賃金改善額の内訳</t>
  </si>
  <si>
    <t>賃金改善実施期間</t>
  </si>
  <si>
    <t>〇正規職員</t>
  </si>
  <si>
    <t>処遇改善単価</t>
  </si>
  <si>
    <t>支給回数</t>
  </si>
  <si>
    <t>処遇改善所要額</t>
  </si>
  <si>
    <t>対象者数等</t>
  </si>
  <si>
    <t>○非常勤職員</t>
  </si>
  <si>
    <t>一時金単価</t>
  </si>
  <si>
    <t>支給者数等</t>
  </si>
  <si>
    <t>小      計</t>
  </si>
  <si>
    <t>法定福利費等（事業主負担増加分）</t>
  </si>
  <si>
    <t>処遇改善所要額合計</t>
  </si>
  <si>
    <t>※処遇改善額が一律ではない場合は，複数枚に分けて提出してください。</t>
  </si>
  <si>
    <t>法定福利費の事業主負担分増加額〔計算式例〕</t>
  </si>
  <si>
    <t>健康保険料</t>
  </si>
  <si>
    <t>厚生年金保険料</t>
  </si>
  <si>
    <t>子ども・子育て拠出金</t>
  </si>
  <si>
    <t>労災保険</t>
  </si>
  <si>
    <t>雇用保険</t>
  </si>
  <si>
    <t>計</t>
  </si>
  <si>
    <t>平成　　年　　月</t>
  </si>
  <si>
    <t>積算資料2</t>
  </si>
  <si>
    <t>法 人 名</t>
  </si>
  <si>
    <t>　賃金改善実施期間</t>
  </si>
  <si>
    <t>職種</t>
  </si>
  <si>
    <t>比較すべき時点での賃金総額および基本給</t>
  </si>
  <si>
    <t>賃金支給額合計</t>
  </si>
  <si>
    <t>（※１）加算を算定しない場合，または前年度の賃金総支給額</t>
  </si>
  <si>
    <t>(※２)加算を算定しない場合，または前年度の基本給</t>
  </si>
  <si>
    <t>基本給</t>
  </si>
  <si>
    <t>基本給改善額</t>
  </si>
  <si>
    <t>（※３）賃金支給額</t>
  </si>
  <si>
    <t>賃金支給額</t>
  </si>
  <si>
    <t>摘  要</t>
  </si>
  <si>
    <t>①</t>
  </si>
  <si>
    <t>②</t>
  </si>
  <si>
    <t>③＝②－①</t>
  </si>
  <si>
    <t>④</t>
  </si>
  <si>
    <t>⑤＝④－①</t>
  </si>
  <si>
    <t>⑥</t>
  </si>
  <si>
    <t>⑦＝⑥－①</t>
  </si>
  <si>
    <t>⑧</t>
  </si>
  <si>
    <t>⑨＝⑧－①</t>
  </si>
  <si>
    <t>⑩</t>
  </si>
  <si>
    <t>⑪＝⑩－①</t>
  </si>
  <si>
    <t>⑫</t>
  </si>
  <si>
    <t>⑬＝⑫－①</t>
  </si>
  <si>
    <t>⑭</t>
  </si>
  <si>
    <t>⑮＝⑭－①</t>
  </si>
  <si>
    <t>⑯</t>
  </si>
  <si>
    <t>⑰＝⑯－①</t>
  </si>
  <si>
    <t>⑱</t>
  </si>
  <si>
    <t>⑲＝⑱－①</t>
  </si>
  <si>
    <t>⑳</t>
  </si>
  <si>
    <r>
      <t>21</t>
    </r>
    <r>
      <rPr>
        <sz val="11"/>
        <color theme="1"/>
        <rFont val="Calibri"/>
        <family val="3"/>
      </rPr>
      <t>＝⑳－①</t>
    </r>
  </si>
  <si>
    <r>
      <t>23</t>
    </r>
    <r>
      <rPr>
        <sz val="11"/>
        <color theme="1"/>
        <rFont val="Calibri"/>
        <family val="3"/>
      </rPr>
      <t>＝</t>
    </r>
    <r>
      <rPr>
        <sz val="9"/>
        <rFont val="ＭＳ Ｐゴシック"/>
        <family val="3"/>
      </rPr>
      <t>22</t>
    </r>
    <r>
      <rPr>
        <sz val="11"/>
        <color theme="1"/>
        <rFont val="Calibri"/>
        <family val="3"/>
      </rPr>
      <t>－①</t>
    </r>
  </si>
  <si>
    <r>
      <t>25</t>
    </r>
    <r>
      <rPr>
        <sz val="11"/>
        <color theme="1"/>
        <rFont val="Calibri"/>
        <family val="3"/>
      </rPr>
      <t>＝</t>
    </r>
    <r>
      <rPr>
        <sz val="9"/>
        <rFont val="ＭＳ Ｐゴシック"/>
        <family val="3"/>
      </rPr>
      <t>24</t>
    </r>
    <r>
      <rPr>
        <sz val="11"/>
        <color theme="1"/>
        <rFont val="Calibri"/>
        <family val="3"/>
      </rPr>
      <t>－①</t>
    </r>
  </si>
  <si>
    <t>法定福利費増加分(事業主負担増加分）</t>
  </si>
  <si>
    <t>総合計</t>
  </si>
  <si>
    <t>積算資料３</t>
  </si>
  <si>
    <t>介護職員に支給した賃金額明細書　</t>
  </si>
  <si>
    <t>名前</t>
  </si>
  <si>
    <t>賃金額合計</t>
  </si>
  <si>
    <t xml:space="preserve"> 平成　　　　年　　　　月</t>
  </si>
  <si>
    <t>円×5.015％＝</t>
  </si>
  <si>
    <t>円×8.737％＝</t>
  </si>
  <si>
    <t>円×0.15％＝</t>
  </si>
  <si>
    <t>円×0.3％＝</t>
  </si>
  <si>
    <t>円×0.85％＝</t>
  </si>
  <si>
    <t>介護職員</t>
  </si>
  <si>
    <t>賃金改善額</t>
  </si>
  <si>
    <t>賃金改善額合計</t>
  </si>
  <si>
    <t>介護職員</t>
  </si>
  <si>
    <t>介護福祉士手当</t>
  </si>
  <si>
    <t>夜間勤務手当</t>
  </si>
  <si>
    <t>処遇改善一時金</t>
  </si>
  <si>
    <t>ベースアップ</t>
  </si>
  <si>
    <t>基本給（時給）の増額</t>
  </si>
  <si>
    <t>定期昇給</t>
  </si>
  <si>
    <t>その他（　　　　　　　　　　　　　　　　）</t>
  </si>
  <si>
    <t>※その職員に支払った賃金総額（各種手当，一時金等を含む）を記入してください。</t>
  </si>
  <si>
    <t>　(改善所要額ではありません。）</t>
  </si>
  <si>
    <t>新川地域介護保険・ケーブルテレビ事業組合　様</t>
  </si>
  <si>
    <r>
      <t>※　③と④又は⑤と⑥を比較し，</t>
    </r>
    <r>
      <rPr>
        <b/>
        <u val="single"/>
        <sz val="8"/>
        <color indexed="8"/>
        <rFont val="ＭＳ 明朝"/>
        <family val="1"/>
      </rPr>
      <t>必ず④又は⑥が上回らなければならないこと。</t>
    </r>
  </si>
  <si>
    <r>
      <t>介護職員処遇改善実績報告書(平成</t>
    </r>
    <r>
      <rPr>
        <sz val="11"/>
        <color indexed="10"/>
        <rFont val="ＭＳ 明朝"/>
        <family val="1"/>
      </rPr>
      <t>２８</t>
    </r>
    <r>
      <rPr>
        <sz val="11"/>
        <color indexed="8"/>
        <rFont val="ＭＳ 明朝"/>
        <family val="1"/>
      </rPr>
      <t>年度)</t>
    </r>
  </si>
  <si>
    <t xml:space="preserve">  平成　２８　年　　　月　～　平成　２９　年　　　　月</t>
  </si>
  <si>
    <t>　介護職員処遇改善加算（　　Ⅰ　　Ⅱ　　Ⅲ　　Ⅳ　　Ⅴ　）</t>
  </si>
  <si>
    <t>介護職員処遇改善加算（平成２８年度）賃金改善額明細書</t>
  </si>
  <si>
    <t>平成28年4月</t>
  </si>
  <si>
    <t>平成28年5月</t>
  </si>
  <si>
    <t>平成28年6月</t>
  </si>
  <si>
    <t>平成28年7月</t>
  </si>
  <si>
    <t>平成28年8月</t>
  </si>
  <si>
    <t>平成28年9月</t>
  </si>
  <si>
    <t>平成28年10月</t>
  </si>
  <si>
    <t>平成28年11月</t>
  </si>
  <si>
    <t>平成28年12月</t>
  </si>
  <si>
    <t>平成29年1月</t>
  </si>
  <si>
    <t>平成29年2月</t>
  </si>
  <si>
    <t>平成29年3月</t>
  </si>
  <si>
    <t>平成28年度版</t>
  </si>
  <si>
    <t>介護職員処遇改善加算（平成28年度）　賃金支給額明細書　</t>
  </si>
  <si>
    <r>
      <rPr>
        <sz val="11"/>
        <color theme="1"/>
        <rFont val="Calibri"/>
        <family val="3"/>
      </rPr>
      <t>（※１）　介護職員処遇改善加算を取得する直前の時期の賃金水準（交付金を受けていた事業所については，平成23年度の賃金水準から交付金による改善を行っていた部分を除いた水準）での</t>
    </r>
    <r>
      <rPr>
        <b/>
        <sz val="11"/>
        <rFont val="ＭＳ Ｐゴシック"/>
        <family val="3"/>
      </rPr>
      <t>賃金総額</t>
    </r>
    <r>
      <rPr>
        <sz val="11"/>
        <color theme="1"/>
        <rFont val="Calibri"/>
        <family val="3"/>
      </rPr>
      <t>を記入してください。
　　　　　</t>
    </r>
    <r>
      <rPr>
        <u val="single"/>
        <sz val="11"/>
        <rFont val="ＭＳ Ｐゴシック"/>
        <family val="3"/>
      </rPr>
      <t>上乗せ相当分を用いて計算し報告する事業所は，平成27年度の</t>
    </r>
    <r>
      <rPr>
        <b/>
        <u val="single"/>
        <sz val="11"/>
        <rFont val="ＭＳ Ｐゴシック"/>
        <family val="3"/>
      </rPr>
      <t>賃金総額</t>
    </r>
    <r>
      <rPr>
        <u val="single"/>
        <sz val="11"/>
        <rFont val="ＭＳ Ｐゴシック"/>
        <family val="3"/>
      </rPr>
      <t xml:space="preserve">を記入してください（改善を行った部分も含む）。
</t>
    </r>
    <r>
      <rPr>
        <sz val="11"/>
        <color theme="1"/>
        <rFont val="Calibri"/>
        <family val="3"/>
      </rPr>
      <t>（※２）　介護職員処遇改善加算を取得する直前の時期の賃金水準（交付金を受けていた事業所については，平成23年度の賃金水準から交付金による改善を行っていた部分を除いた水準）での</t>
    </r>
    <r>
      <rPr>
        <b/>
        <sz val="11"/>
        <rFont val="ＭＳ Ｐゴシック"/>
        <family val="3"/>
      </rPr>
      <t>基本給</t>
    </r>
    <r>
      <rPr>
        <sz val="11"/>
        <color theme="1"/>
        <rFont val="Calibri"/>
        <family val="3"/>
      </rPr>
      <t>を記入してください。
　　　　　</t>
    </r>
    <r>
      <rPr>
        <u val="single"/>
        <sz val="11"/>
        <rFont val="ＭＳ Ｐゴシック"/>
        <family val="3"/>
      </rPr>
      <t>上乗せ相当分を用いて計算し報告する事業所は，平成27年度の</t>
    </r>
    <r>
      <rPr>
        <b/>
        <u val="single"/>
        <sz val="11"/>
        <rFont val="ＭＳ Ｐゴシック"/>
        <family val="3"/>
      </rPr>
      <t>基本給</t>
    </r>
    <r>
      <rPr>
        <u val="single"/>
        <sz val="11"/>
        <rFont val="ＭＳ Ｐゴシック"/>
        <family val="3"/>
      </rPr>
      <t xml:space="preserve">を記入してください。
</t>
    </r>
    <r>
      <rPr>
        <sz val="11"/>
        <color theme="1"/>
        <rFont val="Calibri"/>
        <family val="3"/>
      </rPr>
      <t>(※1，※2共）　比較すべき時点に不在の職員については，同職で，勤続年数等が同等の職員の賃金総額，基本給を記入してください。
（※３）　その職員に支払った</t>
    </r>
    <r>
      <rPr>
        <b/>
        <sz val="11"/>
        <rFont val="ＭＳ Ｐゴシック"/>
        <family val="3"/>
      </rPr>
      <t>賃金総額</t>
    </r>
    <r>
      <rPr>
        <sz val="11"/>
        <color theme="1"/>
        <rFont val="Calibri"/>
        <family val="3"/>
      </rPr>
      <t>（各種手当，一時金等を含む）を記入してください。</t>
    </r>
  </si>
  <si>
    <t>別紙様式３(添付書類３)</t>
  </si>
  <si>
    <t>別紙様式３(添付書類２)</t>
  </si>
  <si>
    <t>別紙様式３（添付書類１）</t>
  </si>
  <si>
    <t>別紙様式３</t>
  </si>
  <si>
    <r>
      <t>平成</t>
    </r>
    <r>
      <rPr>
        <sz val="8"/>
        <color indexed="10"/>
        <rFont val="ＭＳ 明朝"/>
        <family val="1"/>
      </rPr>
      <t>28</t>
    </r>
    <r>
      <rPr>
        <sz val="8"/>
        <color indexed="8"/>
        <rFont val="ＭＳ 明朝"/>
        <family val="1"/>
      </rPr>
      <t>年度分介護職員処遇改善加算総額</t>
    </r>
  </si>
  <si>
    <r>
      <t>平成</t>
    </r>
    <r>
      <rPr>
        <sz val="8"/>
        <color indexed="10"/>
        <rFont val="ＭＳ 明朝"/>
        <family val="1"/>
      </rPr>
      <t>28</t>
    </r>
    <r>
      <rPr>
        <sz val="8"/>
        <color indexed="8"/>
        <rFont val="ＭＳ 明朝"/>
        <family val="1"/>
      </rPr>
      <t>年度分介護職員処遇改善加算総額
（加算(Ⅰ)と加算(Ⅱ)の比較）</t>
    </r>
  </si>
  <si>
    <t>※　③又は⑤については、別紙様式３（添付書類１）により内訳を添付すること。また，区分支給限度基準額を超えたサービスに係る加算額があれば，内訳を記載すること。　(例)　10,000,000（内　5,000）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</si>
</sst>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81">
    <font>
      <sz val="11"/>
      <color theme="1"/>
      <name val="Calibri"/>
      <family val="3"/>
    </font>
    <font>
      <sz val="11"/>
      <color indexed="8"/>
      <name val="ＭＳ Ｐゴシック"/>
      <family val="3"/>
    </font>
    <font>
      <sz val="10.5"/>
      <color indexed="8"/>
      <name val="Century"/>
      <family val="1"/>
    </font>
    <font>
      <sz val="8"/>
      <color indexed="8"/>
      <name val="ＭＳ ゴシック"/>
      <family val="3"/>
    </font>
    <font>
      <sz val="8"/>
      <color indexed="8"/>
      <name val="ＭＳ 明朝"/>
      <family val="1"/>
    </font>
    <font>
      <sz val="11"/>
      <color indexed="8"/>
      <name val="ＭＳ 明朝"/>
      <family val="1"/>
    </font>
    <font>
      <sz val="11"/>
      <color indexed="10"/>
      <name val="ＭＳ 明朝"/>
      <family val="1"/>
    </font>
    <font>
      <sz val="10"/>
      <color indexed="8"/>
      <name val="Century"/>
      <family val="1"/>
    </font>
    <font>
      <sz val="8"/>
      <color indexed="8"/>
      <name val="Century"/>
      <family val="1"/>
    </font>
    <font>
      <sz val="8"/>
      <color indexed="10"/>
      <name val="ＭＳ 明朝"/>
      <family val="1"/>
    </font>
    <font>
      <sz val="6"/>
      <name val="ＭＳ Ｐゴシック"/>
      <family val="3"/>
    </font>
    <font>
      <sz val="8"/>
      <color indexed="8"/>
      <name val="ＭＳ Ｐゴシック"/>
      <family val="3"/>
    </font>
    <font>
      <sz val="10.5"/>
      <color indexed="8"/>
      <name val="ＭＳ 明朝"/>
      <family val="1"/>
    </font>
    <font>
      <u val="single"/>
      <sz val="8"/>
      <color indexed="8"/>
      <name val="ＭＳ 明朝"/>
      <family val="1"/>
    </font>
    <font>
      <sz val="7"/>
      <color indexed="8"/>
      <name val="ＭＳ 明朝"/>
      <family val="1"/>
    </font>
    <font>
      <sz val="7"/>
      <color indexed="8"/>
      <name val="Century"/>
      <family val="1"/>
    </font>
    <font>
      <sz val="10"/>
      <color indexed="8"/>
      <name val="ＭＳ Ｐゴシック"/>
      <family val="3"/>
    </font>
    <font>
      <sz val="8"/>
      <color indexed="8"/>
      <name val="ＭＳ Ｐ明朝"/>
      <family val="1"/>
    </font>
    <font>
      <sz val="8"/>
      <name val="ＭＳ 明朝"/>
      <family val="1"/>
    </font>
    <font>
      <sz val="11"/>
      <color indexed="10"/>
      <name val="ＭＳ Ｐゴシック"/>
      <family val="3"/>
    </font>
    <font>
      <sz val="10"/>
      <color indexed="10"/>
      <name val="ＭＳ Ｐゴシック"/>
      <family val="3"/>
    </font>
    <font>
      <sz val="11"/>
      <name val="ＭＳ Ｐゴシック"/>
      <family val="3"/>
    </font>
    <font>
      <b/>
      <sz val="11"/>
      <name val="ＭＳ Ｐゴシック"/>
      <family val="3"/>
    </font>
    <font>
      <sz val="10"/>
      <name val="ＭＳ Ｐゴシック"/>
      <family val="3"/>
    </font>
    <font>
      <sz val="16"/>
      <name val="ＭＳ Ｐゴシック"/>
      <family val="3"/>
    </font>
    <font>
      <sz val="14"/>
      <name val="ＭＳ Ｐゴシック"/>
      <family val="3"/>
    </font>
    <font>
      <b/>
      <sz val="16"/>
      <name val="ＭＳ Ｐゴシック"/>
      <family val="3"/>
    </font>
    <font>
      <sz val="9"/>
      <name val="ＭＳ Ｐゴシック"/>
      <family val="3"/>
    </font>
    <font>
      <u val="single"/>
      <sz val="11"/>
      <name val="ＭＳ Ｐゴシック"/>
      <family val="3"/>
    </font>
    <font>
      <b/>
      <u val="single"/>
      <sz val="11"/>
      <name val="ＭＳ Ｐゴシック"/>
      <family val="3"/>
    </font>
    <font>
      <b/>
      <u val="single"/>
      <sz val="14"/>
      <name val="ＭＳ Ｐゴシック"/>
      <family val="3"/>
    </font>
    <font>
      <b/>
      <sz val="14"/>
      <name val="ＭＳ Ｐゴシック"/>
      <family val="3"/>
    </font>
    <font>
      <sz val="8"/>
      <name val="ＭＳ Ｐゴシック"/>
      <family val="3"/>
    </font>
    <font>
      <b/>
      <u val="single"/>
      <sz val="8"/>
      <color indexed="8"/>
      <name val="ＭＳ 明朝"/>
      <family val="1"/>
    </font>
    <font>
      <sz val="9"/>
      <name val="MS P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0"/>
      <color theme="1"/>
      <name val="Century"/>
      <family val="1"/>
    </font>
    <font>
      <sz val="8"/>
      <color theme="1"/>
      <name val="Calibri"/>
      <family val="3"/>
    </font>
    <font>
      <sz val="8"/>
      <color theme="1"/>
      <name val="Century"/>
      <family val="1"/>
    </font>
    <font>
      <sz val="10.5"/>
      <color theme="1"/>
      <name val="ＭＳ 明朝"/>
      <family val="1"/>
    </font>
    <font>
      <sz val="8"/>
      <color theme="1"/>
      <name val="ＭＳ Ｐ明朝"/>
      <family val="1"/>
    </font>
    <font>
      <sz val="7"/>
      <color theme="1"/>
      <name val="ＭＳ 明朝"/>
      <family val="1"/>
    </font>
    <font>
      <sz val="10"/>
      <color rgb="FFFF0000"/>
      <name val="ＭＳ Ｐゴシック"/>
      <family val="3"/>
    </font>
    <font>
      <sz val="11"/>
      <color rgb="FFFF0000"/>
      <name val="ＭＳ Ｐゴシック"/>
      <family val="3"/>
    </font>
    <font>
      <sz val="8"/>
      <color theme="1"/>
      <name val="ＭＳ ゴシック"/>
      <family val="3"/>
    </font>
    <font>
      <sz val="11"/>
      <color theme="1"/>
      <name val="ＭＳ 明朝"/>
      <family val="1"/>
    </font>
    <font>
      <sz val="10"/>
      <color theme="1"/>
      <name val="Calibri"/>
      <family val="3"/>
    </font>
    <font>
      <sz val="10.5"/>
      <color theme="1"/>
      <name val="Century"/>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border>
    <border>
      <left/>
      <right style="medium"/>
      <top/>
      <bottom style="medium"/>
    </border>
    <border>
      <left style="thin">
        <color rgb="FF000000"/>
      </left>
      <right style="thin">
        <color rgb="FF000000"/>
      </right>
      <top style="thin">
        <color rgb="FF000000"/>
      </top>
      <bottom style="thin">
        <color rgb="FF000000"/>
      </bottom>
    </border>
    <border>
      <left style="medium"/>
      <right/>
      <top style="thin"/>
      <bottom style="thin"/>
    </border>
    <border>
      <left style="thin">
        <color rgb="FF000000"/>
      </left>
      <right style="thin">
        <color rgb="FF000000"/>
      </right>
      <top style="thin">
        <color rgb="FF000000"/>
      </top>
      <bottom/>
    </border>
    <border>
      <left style="medium"/>
      <right/>
      <top/>
      <bottom/>
    </border>
    <border>
      <left style="medium"/>
      <right/>
      <top/>
      <bottom style="medium"/>
    </border>
    <border>
      <left style="thin">
        <color rgb="FF000000"/>
      </left>
      <right/>
      <top style="thin">
        <color rgb="FF000000"/>
      </top>
      <bottom style="thin">
        <color rgb="FF000000"/>
      </bottom>
    </border>
    <border>
      <left style="thin">
        <color rgb="FF000000"/>
      </left>
      <right/>
      <top style="thin">
        <color rgb="FF000000"/>
      </top>
      <bottom style="medium"/>
    </border>
    <border>
      <left style="thin">
        <color rgb="FF000000"/>
      </left>
      <right/>
      <top style="thin"/>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bottom style="medium"/>
    </border>
    <border>
      <left style="medium">
        <color rgb="FF000000"/>
      </left>
      <right style="thin">
        <color rgb="FF000000"/>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border>
    <border>
      <left style="thin">
        <color rgb="FF000000"/>
      </left>
      <right/>
      <top style="medium">
        <color rgb="FF000000"/>
      </top>
      <bottom style="medium">
        <color rgb="FF000000"/>
      </bottom>
    </border>
    <border>
      <left style="thin">
        <color rgb="FF000000"/>
      </left>
      <right style="thin">
        <color rgb="FF000000"/>
      </right>
      <top/>
      <bottom/>
    </border>
    <border>
      <left/>
      <right style="thin"/>
      <top style="medium"/>
      <bottom style="medium"/>
    </border>
    <border>
      <left style="thin"/>
      <right style="thin"/>
      <top style="medium"/>
      <bottom style="medium"/>
    </border>
    <border>
      <left style="medium"/>
      <right style="medium"/>
      <top style="medium"/>
      <bottom style="mediu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thin"/>
      <top/>
      <bottom/>
    </border>
    <border>
      <left style="thin"/>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diagonalUp="1">
      <left style="medium"/>
      <right style="medium"/>
      <top style="thin"/>
      <bottom style="thin"/>
      <diagonal style="thin"/>
    </border>
    <border>
      <left style="medium"/>
      <right style="thin"/>
      <top style="thin"/>
      <bottom/>
    </border>
    <border>
      <left style="thin"/>
      <right style="thin"/>
      <top style="thin"/>
      <bottom/>
    </border>
    <border>
      <left style="thin"/>
      <right style="medium"/>
      <top style="thin"/>
      <bottom/>
    </border>
    <border>
      <left style="medium"/>
      <right style="medium"/>
      <top style="thin"/>
      <bottom/>
    </border>
    <border>
      <left style="medium"/>
      <right style="thin"/>
      <top/>
      <bottom style="medium"/>
    </border>
    <border>
      <left style="double"/>
      <right/>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medium"/>
      <top style="double"/>
      <bottom style="medium"/>
    </border>
    <border>
      <left style="double"/>
      <right/>
      <top style="double"/>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medium"/>
      <bottom style="medium"/>
    </border>
    <border>
      <left style="thin"/>
      <right style="medium"/>
      <top style="medium"/>
      <bottom style="medium"/>
    </border>
    <border>
      <left style="thin"/>
      <right style="thin"/>
      <top/>
      <bottom/>
    </border>
    <border>
      <left style="thin"/>
      <right/>
      <top/>
      <bottom/>
    </border>
    <border>
      <left/>
      <right/>
      <top/>
      <bottom style="thin"/>
    </border>
    <border>
      <left style="medium"/>
      <right style="medium"/>
      <top/>
      <bottom/>
    </border>
    <border>
      <left/>
      <right style="thin"/>
      <top style="thin"/>
      <bottom/>
    </border>
    <border>
      <left style="thin"/>
      <right/>
      <top style="thin"/>
      <bottom/>
    </border>
    <border>
      <left style="double"/>
      <right/>
      <top style="thin"/>
      <bottom/>
    </border>
    <border>
      <left style="dotted"/>
      <right style="dotted"/>
      <top style="thin"/>
      <bottom/>
    </border>
    <border>
      <left style="dotted"/>
      <right/>
      <top style="thin"/>
      <bottom/>
    </border>
    <border>
      <left style="thin"/>
      <right style="dotted"/>
      <top style="thin"/>
      <bottom/>
    </border>
    <border>
      <left/>
      <right style="thin"/>
      <top/>
      <bottom/>
    </border>
    <border>
      <left style="thin"/>
      <right/>
      <top/>
      <bottom style="thin"/>
    </border>
    <border>
      <left style="double"/>
      <right/>
      <top/>
      <bottom style="thin"/>
    </border>
    <border>
      <left style="dotted"/>
      <right style="dotted"/>
      <top/>
      <bottom style="thin"/>
    </border>
    <border>
      <left style="dotted"/>
      <right/>
      <top/>
      <bottom style="thin"/>
    </border>
    <border>
      <left style="thin"/>
      <right style="dotted"/>
      <top/>
      <bottom style="thin"/>
    </border>
    <border>
      <left/>
      <right style="thin"/>
      <top/>
      <bottom style="thin"/>
    </border>
    <border>
      <left style="thin"/>
      <right style="double"/>
      <top style="thin"/>
      <bottom style="thin"/>
    </border>
    <border>
      <left style="double"/>
      <right/>
      <top style="thin"/>
      <bottom style="thin"/>
    </border>
    <border>
      <left style="dotted"/>
      <right style="dotted"/>
      <top style="thin"/>
      <bottom style="thin"/>
    </border>
    <border>
      <left/>
      <right/>
      <top style="thin"/>
      <bottom style="thin"/>
    </border>
    <border>
      <left style="dotted"/>
      <right/>
      <top style="thin"/>
      <bottom style="thin"/>
    </border>
    <border>
      <left style="dashed"/>
      <right style="thin"/>
      <top style="thin"/>
      <bottom style="thin"/>
    </border>
    <border>
      <left style="dotted"/>
      <right style="thin"/>
      <top style="thin"/>
      <bottom style="thin"/>
    </border>
    <border>
      <left style="hair"/>
      <right style="thin"/>
      <top style="thin"/>
      <bottom style="thin"/>
    </border>
    <border>
      <left style="thin"/>
      <right style="dotted"/>
      <top style="thin"/>
      <bottom style="thin"/>
    </border>
    <border>
      <left style="hair"/>
      <right style="double"/>
      <top style="thin"/>
      <bottom style="thin"/>
    </border>
    <border>
      <left style="double"/>
      <right style="thin"/>
      <top style="thin"/>
      <bottom style="thin"/>
    </border>
    <border>
      <left/>
      <right style="thin"/>
      <top style="thin"/>
      <bottom style="thin"/>
    </border>
    <border>
      <left style="dashed"/>
      <right style="dashed"/>
      <top style="thin"/>
      <bottom style="thin"/>
    </border>
    <border>
      <left style="thin"/>
      <right style="dashed"/>
      <top style="thin"/>
      <bottom style="thin"/>
    </border>
    <border>
      <left style="dashed"/>
      <right style="dotted"/>
      <top style="thin"/>
      <bottom style="thin"/>
    </border>
    <border>
      <left style="dashed"/>
      <right style="dashed"/>
      <top style="thin"/>
      <bottom style="double"/>
    </border>
    <border>
      <left style="thin"/>
      <right style="dashed"/>
      <top style="thin"/>
      <bottom style="double"/>
    </border>
    <border>
      <left style="dashed"/>
      <right style="dotted"/>
      <top style="thin"/>
      <bottom style="double"/>
    </border>
    <border>
      <left style="thin"/>
      <right style="double"/>
      <top style="thin"/>
      <bottom/>
    </border>
    <border>
      <left style="thin"/>
      <right/>
      <top style="double"/>
      <bottom style="thin"/>
    </border>
    <border diagonalUp="1">
      <left style="thin"/>
      <right style="double"/>
      <top style="double"/>
      <bottom style="thin"/>
      <diagonal style="thin"/>
    </border>
    <border diagonalUp="1">
      <left style="double"/>
      <right style="dotted"/>
      <top style="double"/>
      <bottom style="thin"/>
      <diagonal style="thin"/>
    </border>
    <border>
      <left style="dotted"/>
      <right style="dotted"/>
      <top style="double"/>
      <bottom style="thin"/>
    </border>
    <border>
      <left style="dotted"/>
      <right/>
      <top style="double"/>
      <bottom style="thin"/>
    </border>
    <border>
      <left style="dashed"/>
      <right style="thin"/>
      <top style="double"/>
      <bottom style="thin"/>
    </border>
    <border>
      <left style="dotted"/>
      <right style="thin"/>
      <top style="double"/>
      <bottom style="thin"/>
    </border>
    <border>
      <left style="hair"/>
      <right style="double"/>
      <top style="double"/>
      <bottom style="thin"/>
    </border>
    <border>
      <left style="double"/>
      <right style="thin"/>
      <top style="double"/>
      <bottom style="double"/>
    </border>
    <border>
      <left style="thin"/>
      <right style="double"/>
      <top style="double"/>
      <bottom style="double"/>
    </border>
    <border>
      <left/>
      <right style="thin"/>
      <top style="double"/>
      <bottom style="thin"/>
    </border>
    <border>
      <left style="thin"/>
      <right style="thin"/>
      <top style="double"/>
      <bottom style="thin"/>
    </border>
    <border>
      <left style="thin"/>
      <right style="double"/>
      <top style="double"/>
      <bottom style="thin"/>
    </border>
    <border>
      <left style="thin"/>
      <right style="double"/>
      <top style="thin"/>
      <bottom style="double"/>
    </border>
    <border>
      <left style="double"/>
      <right style="double"/>
      <top style="thin"/>
      <bottom style="thin"/>
    </border>
    <border>
      <left style="double"/>
      <right style="double"/>
      <top style="thin"/>
      <bottom/>
    </border>
    <border>
      <left style="double"/>
      <right style="double"/>
      <top style="double"/>
      <bottom style="double"/>
    </border>
    <border>
      <left/>
      <right style="medium"/>
      <top style="thin"/>
      <bottom style="thin"/>
    </border>
    <border>
      <left/>
      <right style="medium"/>
      <top style="thin"/>
      <bottom style="thin">
        <color rgb="FF000000"/>
      </bottom>
    </border>
    <border>
      <left/>
      <right style="medium"/>
      <top style="thin">
        <color rgb="FF000000"/>
      </top>
      <bottom style="medium"/>
    </border>
    <border>
      <left style="medium"/>
      <right/>
      <top style="medium"/>
      <bottom style="thin"/>
    </border>
    <border>
      <left/>
      <right/>
      <top style="medium"/>
      <bottom style="thin"/>
    </border>
    <border>
      <left/>
      <right style="medium"/>
      <top style="medium"/>
      <bottom style="thin"/>
    </border>
    <border>
      <left/>
      <right/>
      <top style="thin">
        <color rgb="FF000000"/>
      </top>
      <bottom style="thin">
        <color rgb="FF000000"/>
      </bottom>
    </border>
    <border>
      <left/>
      <right/>
      <top style="thin">
        <color rgb="FF000000"/>
      </top>
      <bottom style="medium"/>
    </border>
    <border diagonalUp="1">
      <left style="thin"/>
      <right/>
      <top style="thin"/>
      <bottom style="thin"/>
      <diagonal style="thin"/>
    </border>
    <border diagonalUp="1">
      <left/>
      <right/>
      <top style="thin"/>
      <bottom style="thin"/>
      <diagonal style="thin"/>
    </border>
    <border>
      <left style="thin">
        <color rgb="FF000000"/>
      </left>
      <right/>
      <top style="medium"/>
      <bottom/>
    </border>
    <border>
      <left/>
      <right style="thin">
        <color rgb="FF000000"/>
      </right>
      <top style="medium"/>
      <bottom/>
    </border>
    <border>
      <left style="thin">
        <color rgb="FF000000"/>
      </left>
      <right/>
      <top/>
      <bottom/>
    </border>
    <border>
      <left/>
      <right style="thin">
        <color rgb="FF000000"/>
      </right>
      <top/>
      <bottom/>
    </border>
    <border>
      <left style="thin">
        <color rgb="FF000000"/>
      </left>
      <right/>
      <top style="dashed">
        <color rgb="FF000000"/>
      </top>
      <bottom style="dashed">
        <color rgb="FF000000"/>
      </bottom>
    </border>
    <border>
      <left/>
      <right/>
      <top style="dashed">
        <color rgb="FF000000"/>
      </top>
      <bottom style="dashed">
        <color rgb="FF000000"/>
      </bottom>
    </border>
    <border>
      <left/>
      <right style="thin">
        <color rgb="FF000000"/>
      </right>
      <top style="dashed">
        <color rgb="FF000000"/>
      </top>
      <bottom style="dashed">
        <color rgb="FF000000"/>
      </bottom>
    </border>
    <border>
      <left style="thin">
        <color rgb="FF000000"/>
      </left>
      <right/>
      <top style="medium"/>
      <bottom style="dashed">
        <color rgb="FF000000"/>
      </bottom>
    </border>
    <border>
      <left/>
      <right/>
      <top style="medium"/>
      <bottom style="dashed">
        <color rgb="FF000000"/>
      </bottom>
    </border>
    <border>
      <left/>
      <right style="thin">
        <color rgb="FF000000"/>
      </right>
      <top style="medium"/>
      <bottom style="dashed">
        <color rgb="FF000000"/>
      </bottom>
    </border>
    <border>
      <left style="thin">
        <color rgb="FF000000"/>
      </left>
      <right/>
      <top style="dashed">
        <color rgb="FF000000"/>
      </top>
      <bottom style="thin">
        <color rgb="FF000000"/>
      </bottom>
    </border>
    <border>
      <left/>
      <right/>
      <top style="dashed">
        <color rgb="FF000000"/>
      </top>
      <bottom style="thin">
        <color rgb="FF000000"/>
      </bottom>
    </border>
    <border>
      <left/>
      <right style="thin">
        <color rgb="FF000000"/>
      </right>
      <top style="dashed">
        <color rgb="FF000000"/>
      </top>
      <bottom style="thin">
        <color rgb="FF000000"/>
      </bottom>
    </border>
    <border>
      <left style="medium"/>
      <right/>
      <top style="medium"/>
      <bottom/>
    </border>
    <border>
      <left/>
      <right/>
      <top style="medium"/>
      <bottom/>
    </border>
    <border>
      <left/>
      <right style="medium"/>
      <top style="medium"/>
      <bottom/>
    </border>
    <border>
      <left/>
      <right/>
      <top style="thin"/>
      <bottom style="thin">
        <color rgb="FF000000"/>
      </bottom>
    </border>
    <border>
      <left/>
      <right style="thin"/>
      <top style="thin"/>
      <bottom style="thin">
        <color rgb="FF000000"/>
      </bottom>
    </border>
    <border>
      <left/>
      <right style="thin"/>
      <top style="thin">
        <color rgb="FF000000"/>
      </top>
      <bottom style="medium"/>
    </border>
    <border diagonalUp="1">
      <left style="thin"/>
      <right/>
      <top style="thin"/>
      <bottom style="thin">
        <color rgb="FF000000"/>
      </bottom>
      <diagonal style="thin"/>
    </border>
    <border diagonalUp="1">
      <left/>
      <right/>
      <top style="thin"/>
      <bottom style="thin">
        <color rgb="FF000000"/>
      </bottom>
      <diagonal style="thin"/>
    </border>
    <border diagonalUp="1">
      <left style="thin"/>
      <right/>
      <top style="thin">
        <color rgb="FF000000"/>
      </top>
      <bottom style="medium"/>
      <diagonal style="thin"/>
    </border>
    <border diagonalUp="1">
      <left/>
      <right/>
      <top style="thin">
        <color rgb="FF000000"/>
      </top>
      <bottom style="medium"/>
      <diagonal style="thin"/>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medium">
        <color rgb="FF000000"/>
      </left>
      <right/>
      <top style="medium">
        <color rgb="FF000000"/>
      </top>
      <bottom style="medium">
        <color rgb="FF000000"/>
      </bottom>
    </border>
    <border>
      <left style="medium"/>
      <right/>
      <top style="medium"/>
      <bottom style="medium"/>
    </border>
    <border>
      <left/>
      <right/>
      <top style="medium"/>
      <bottom style="medium"/>
    </border>
    <border>
      <left/>
      <right style="medium"/>
      <top style="medium"/>
      <bottom style="medium"/>
    </border>
    <border>
      <left style="thin"/>
      <right style="medium"/>
      <top/>
      <bottom style="medium"/>
    </border>
    <border>
      <left style="thin"/>
      <right style="thin"/>
      <top style="medium"/>
      <bottom/>
    </border>
    <border>
      <left style="medium"/>
      <right style="medium"/>
      <top style="medium"/>
      <botto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thin"/>
      <top style="medium"/>
      <bottom/>
    </border>
    <border>
      <left style="thin"/>
      <right style="medium"/>
      <top style="medium"/>
      <bottom/>
    </border>
    <border>
      <left style="thin"/>
      <right style="thin"/>
      <top/>
      <bottom style="thin"/>
    </border>
    <border>
      <left/>
      <right style="double"/>
      <top style="thin"/>
      <bottom style="thin"/>
    </border>
    <border>
      <left style="double"/>
      <right style="thin"/>
      <top style="double"/>
      <bottom/>
    </border>
    <border>
      <left style="double"/>
      <right style="thin"/>
      <top/>
      <bottom/>
    </border>
    <border>
      <left style="double"/>
      <right style="thin"/>
      <top/>
      <bottom style="thin"/>
    </border>
    <border>
      <left style="thin"/>
      <right style="double"/>
      <top style="double"/>
      <bottom/>
    </border>
    <border>
      <left style="thin"/>
      <right style="double"/>
      <top/>
      <bottom/>
    </border>
    <border>
      <left style="thin"/>
      <right style="double"/>
      <top/>
      <bottom style="thin"/>
    </border>
    <border>
      <left style="dotted"/>
      <right style="thin"/>
      <top style="thin"/>
      <bottom/>
    </border>
    <border>
      <left style="dotted"/>
      <right style="thin"/>
      <top/>
      <bottom style="thin"/>
    </border>
    <border>
      <left style="double"/>
      <right style="thin"/>
      <top style="thin"/>
      <bottom style="double"/>
    </border>
    <border>
      <left style="dashed"/>
      <right style="thin"/>
      <top style="thin"/>
      <bottom/>
    </border>
    <border>
      <left style="dashed"/>
      <right style="thin"/>
      <top/>
      <bottom style="thin"/>
    </border>
    <border>
      <left/>
      <right/>
      <top style="double"/>
      <bottom style="thin"/>
    </border>
    <border>
      <left style="double"/>
      <right/>
      <top style="double"/>
      <bottom style="thin"/>
    </border>
    <border>
      <left/>
      <right/>
      <top style="thin"/>
      <bottom/>
    </border>
    <border>
      <left style="double"/>
      <right style="double"/>
      <top style="double"/>
      <bottom/>
    </border>
    <border>
      <left style="double"/>
      <right style="double"/>
      <top/>
      <bottom/>
    </border>
    <border>
      <left style="double"/>
      <right style="double"/>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1" fillId="0" borderId="0">
      <alignment vertical="center"/>
      <protection/>
    </xf>
    <xf numFmtId="0" fontId="66" fillId="32" borderId="0" applyNumberFormat="0" applyBorder="0" applyAlignment="0" applyProtection="0"/>
  </cellStyleXfs>
  <cellXfs count="372">
    <xf numFmtId="0" fontId="0" fillId="0" borderId="0" xfId="0" applyFont="1" applyAlignment="1">
      <alignment vertical="center"/>
    </xf>
    <xf numFmtId="0" fontId="0" fillId="0" borderId="0" xfId="0" applyAlignment="1">
      <alignment horizontal="left" vertical="center"/>
    </xf>
    <xf numFmtId="0" fontId="67" fillId="0" borderId="0" xfId="0" applyFont="1" applyAlignment="1">
      <alignment horizontal="justify" vertical="center"/>
    </xf>
    <xf numFmtId="0" fontId="0" fillId="0" borderId="10" xfId="0" applyBorder="1" applyAlignment="1">
      <alignment vertical="center"/>
    </xf>
    <xf numFmtId="0" fontId="68" fillId="0" borderId="0" xfId="0" applyFont="1" applyAlignment="1">
      <alignment vertical="center" wrapText="1"/>
    </xf>
    <xf numFmtId="0" fontId="0" fillId="0" borderId="0" xfId="0" applyAlignment="1">
      <alignment horizontal="center" vertical="center"/>
    </xf>
    <xf numFmtId="0" fontId="67" fillId="0" borderId="0" xfId="0" applyFont="1" applyBorder="1" applyAlignment="1">
      <alignment vertical="center" wrapText="1"/>
    </xf>
    <xf numFmtId="0" fontId="67" fillId="0" borderId="0" xfId="0" applyFont="1" applyBorder="1" applyAlignment="1">
      <alignment horizontal="center" vertical="center" wrapText="1"/>
    </xf>
    <xf numFmtId="0" fontId="67" fillId="0" borderId="11" xfId="0" applyFont="1" applyBorder="1" applyAlignment="1">
      <alignment vertical="center" wrapText="1"/>
    </xf>
    <xf numFmtId="0" fontId="69" fillId="0" borderId="12" xfId="0" applyFont="1" applyBorder="1" applyAlignment="1">
      <alignment vertical="center"/>
    </xf>
    <xf numFmtId="0" fontId="67" fillId="0" borderId="13" xfId="0" applyFont="1" applyBorder="1" applyAlignment="1">
      <alignment horizontal="center" vertical="center" wrapText="1"/>
    </xf>
    <xf numFmtId="0" fontId="67" fillId="0" borderId="13" xfId="0" applyFont="1" applyBorder="1" applyAlignment="1">
      <alignment horizontal="justify" vertical="center" wrapText="1"/>
    </xf>
    <xf numFmtId="0" fontId="67" fillId="0" borderId="14" xfId="0" applyFont="1" applyBorder="1" applyAlignment="1">
      <alignment horizontal="center" vertical="center" wrapText="1"/>
    </xf>
    <xf numFmtId="0" fontId="67" fillId="0" borderId="15" xfId="0" applyFont="1" applyBorder="1" applyAlignment="1">
      <alignment horizontal="justify" vertical="center"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8" xfId="0" applyFont="1" applyBorder="1" applyAlignment="1">
      <alignment horizontal="right" vertical="center" wrapText="1"/>
    </xf>
    <xf numFmtId="0" fontId="67" fillId="0" borderId="19" xfId="0" applyFont="1" applyBorder="1" applyAlignment="1">
      <alignment horizontal="right" vertical="center" wrapText="1"/>
    </xf>
    <xf numFmtId="0" fontId="67" fillId="0" borderId="20" xfId="0" applyFont="1" applyBorder="1" applyAlignment="1">
      <alignment horizontal="right" vertical="center" wrapText="1"/>
    </xf>
    <xf numFmtId="0" fontId="67" fillId="0" borderId="10" xfId="0" applyFont="1" applyBorder="1" applyAlignment="1">
      <alignment vertical="center"/>
    </xf>
    <xf numFmtId="0" fontId="69" fillId="0" borderId="21" xfId="0" applyFont="1" applyBorder="1" applyAlignment="1">
      <alignment horizontal="center" vertical="center"/>
    </xf>
    <xf numFmtId="0" fontId="69" fillId="0" borderId="22" xfId="0" applyFont="1" applyBorder="1" applyAlignment="1">
      <alignment horizontal="center" vertical="center"/>
    </xf>
    <xf numFmtId="0" fontId="67" fillId="0" borderId="23" xfId="0" applyFont="1" applyBorder="1" applyAlignment="1">
      <alignment horizontal="center" vertical="center" wrapText="1"/>
    </xf>
    <xf numFmtId="0" fontId="67" fillId="0" borderId="0" xfId="0" applyFont="1" applyBorder="1" applyAlignment="1">
      <alignment vertical="center"/>
    </xf>
    <xf numFmtId="0" fontId="70" fillId="0" borderId="13" xfId="0" applyFont="1" applyBorder="1" applyAlignment="1">
      <alignment horizontal="center" vertical="center" wrapText="1"/>
    </xf>
    <xf numFmtId="0" fontId="71" fillId="0" borderId="13" xfId="0" applyFont="1" applyBorder="1" applyAlignment="1">
      <alignment horizontal="center" vertical="center" wrapText="1"/>
    </xf>
    <xf numFmtId="0" fontId="67" fillId="0" borderId="21" xfId="0" applyFont="1" applyBorder="1" applyAlignment="1">
      <alignment horizontal="left" vertical="center" wrapText="1"/>
    </xf>
    <xf numFmtId="0" fontId="67" fillId="0" borderId="24" xfId="0" applyFont="1" applyBorder="1" applyAlignment="1">
      <alignment horizontal="justify" vertical="center" wrapText="1"/>
    </xf>
    <xf numFmtId="0" fontId="72" fillId="0" borderId="21" xfId="0" applyFont="1" applyBorder="1" applyAlignment="1">
      <alignment horizontal="center" vertical="center" wrapText="1"/>
    </xf>
    <xf numFmtId="0" fontId="69" fillId="0" borderId="21" xfId="0" applyFont="1" applyBorder="1" applyAlignment="1">
      <alignment horizontal="center" vertical="center"/>
    </xf>
    <xf numFmtId="0" fontId="72" fillId="0" borderId="22" xfId="0" applyFont="1" applyBorder="1" applyAlignment="1">
      <alignment horizontal="center" vertical="center" wrapText="1"/>
    </xf>
    <xf numFmtId="0" fontId="69" fillId="0" borderId="22" xfId="0" applyFont="1" applyBorder="1" applyAlignment="1">
      <alignment horizontal="center" vertical="center"/>
    </xf>
    <xf numFmtId="0" fontId="72" fillId="0" borderId="25" xfId="0" applyFont="1" applyBorder="1" applyAlignment="1">
      <alignment horizontal="center" vertical="center" wrapText="1"/>
    </xf>
    <xf numFmtId="0" fontId="69" fillId="0" borderId="26" xfId="0" applyFont="1" applyBorder="1" applyAlignment="1">
      <alignment horizontal="center" vertical="center"/>
    </xf>
    <xf numFmtId="0" fontId="72" fillId="0" borderId="27" xfId="0" applyFont="1" applyBorder="1" applyAlignment="1">
      <alignment horizontal="center" vertical="center" wrapText="1"/>
    </xf>
    <xf numFmtId="0" fontId="18" fillId="0" borderId="0" xfId="0" applyFont="1" applyAlignment="1">
      <alignment horizontal="justify" vertical="center"/>
    </xf>
    <xf numFmtId="0" fontId="73" fillId="0" borderId="15" xfId="0" applyFont="1" applyBorder="1" applyAlignment="1">
      <alignment horizontal="center" vertical="center" wrapText="1"/>
    </xf>
    <xf numFmtId="0" fontId="73" fillId="0" borderId="21" xfId="0" applyFont="1" applyBorder="1" applyAlignment="1">
      <alignment horizontal="right" vertical="center" wrapText="1"/>
    </xf>
    <xf numFmtId="0" fontId="73" fillId="0" borderId="0" xfId="0" applyFont="1" applyBorder="1" applyAlignment="1">
      <alignment horizontal="center" vertical="center" wrapText="1"/>
    </xf>
    <xf numFmtId="0" fontId="73" fillId="0" borderId="22" xfId="0" applyFont="1" applyBorder="1" applyAlignment="1">
      <alignment horizontal="right" vertical="center" wrapText="1"/>
    </xf>
    <xf numFmtId="0" fontId="67" fillId="0" borderId="24" xfId="0" applyFont="1" applyBorder="1" applyAlignment="1">
      <alignment horizontal="center" vertical="center" wrapText="1"/>
    </xf>
    <xf numFmtId="0" fontId="73" fillId="0" borderId="25" xfId="0" applyFont="1" applyBorder="1" applyAlignment="1">
      <alignment horizontal="right" vertical="center" wrapText="1"/>
    </xf>
    <xf numFmtId="0" fontId="73" fillId="0" borderId="26" xfId="0" applyFont="1" applyBorder="1" applyAlignment="1">
      <alignment horizontal="right" vertical="center" wrapText="1"/>
    </xf>
    <xf numFmtId="38" fontId="70" fillId="0" borderId="18" xfId="48" applyFont="1" applyBorder="1" applyAlignment="1">
      <alignment horizontal="right" vertical="center" wrapText="1"/>
    </xf>
    <xf numFmtId="38" fontId="70" fillId="0" borderId="28" xfId="48" applyFont="1" applyBorder="1" applyAlignment="1">
      <alignment horizontal="right" vertical="center" wrapText="1"/>
    </xf>
    <xf numFmtId="38" fontId="70" fillId="0" borderId="29" xfId="48" applyFont="1" applyBorder="1" applyAlignment="1">
      <alignment horizontal="right" vertical="center" wrapText="1"/>
    </xf>
    <xf numFmtId="0" fontId="67" fillId="0" borderId="30" xfId="0" applyFont="1" applyBorder="1" applyAlignment="1">
      <alignment horizontal="center" vertical="center" wrapText="1"/>
    </xf>
    <xf numFmtId="0" fontId="67" fillId="0" borderId="15" xfId="0" applyFont="1" applyBorder="1" applyAlignment="1">
      <alignment horizontal="center" vertical="center" wrapText="1"/>
    </xf>
    <xf numFmtId="0" fontId="70" fillId="0" borderId="13" xfId="0" applyFont="1" applyBorder="1" applyAlignment="1">
      <alignment horizontal="left" vertical="center" wrapText="1"/>
    </xf>
    <xf numFmtId="38" fontId="73" fillId="0" borderId="18" xfId="48" applyFont="1" applyBorder="1" applyAlignment="1">
      <alignment horizontal="right" vertical="center" wrapText="1"/>
    </xf>
    <xf numFmtId="38" fontId="73" fillId="0" borderId="28" xfId="48" applyFont="1" applyBorder="1" applyAlignment="1">
      <alignment horizontal="right" vertical="center" wrapText="1"/>
    </xf>
    <xf numFmtId="38" fontId="73" fillId="0" borderId="29" xfId="48" applyFont="1" applyBorder="1" applyAlignment="1">
      <alignment horizontal="right" vertical="center" wrapText="1"/>
    </xf>
    <xf numFmtId="0" fontId="70" fillId="0" borderId="15" xfId="0" applyFont="1" applyBorder="1" applyAlignment="1">
      <alignment horizontal="center" vertical="center" wrapText="1"/>
    </xf>
    <xf numFmtId="0" fontId="21" fillId="0" borderId="0" xfId="61" applyBorder="1" applyAlignment="1">
      <alignment vertical="center" shrinkToFit="1"/>
      <protection/>
    </xf>
    <xf numFmtId="38" fontId="23" fillId="0" borderId="0" xfId="50" applyFont="1" applyAlignment="1">
      <alignment vertical="center"/>
    </xf>
    <xf numFmtId="38" fontId="23" fillId="0" borderId="0" xfId="50" applyFont="1" applyAlignment="1">
      <alignment horizontal="center" vertical="center"/>
    </xf>
    <xf numFmtId="38" fontId="23" fillId="0" borderId="0" xfId="50" applyFont="1" applyAlignment="1">
      <alignment horizontal="right" vertical="center"/>
    </xf>
    <xf numFmtId="38" fontId="23" fillId="0" borderId="31" xfId="50" applyFont="1" applyBorder="1" applyAlignment="1">
      <alignment horizontal="center" vertical="center" wrapText="1"/>
    </xf>
    <xf numFmtId="38" fontId="23" fillId="0" borderId="32" xfId="50" applyFont="1" applyBorder="1" applyAlignment="1">
      <alignment horizontal="center" vertical="center" wrapText="1"/>
    </xf>
    <xf numFmtId="38" fontId="23" fillId="0" borderId="33" xfId="50" applyFont="1" applyBorder="1" applyAlignment="1">
      <alignment horizontal="center" vertical="center" wrapText="1"/>
    </xf>
    <xf numFmtId="38" fontId="23" fillId="0" borderId="34" xfId="50" applyFont="1" applyBorder="1" applyAlignment="1">
      <alignment vertical="center"/>
    </xf>
    <xf numFmtId="38" fontId="23" fillId="0" borderId="35" xfId="50" applyFont="1" applyBorder="1" applyAlignment="1">
      <alignment vertical="center"/>
    </xf>
    <xf numFmtId="38" fontId="23" fillId="0" borderId="36" xfId="50" applyFont="1" applyBorder="1" applyAlignment="1">
      <alignment vertical="center"/>
    </xf>
    <xf numFmtId="38" fontId="74" fillId="0" borderId="37" xfId="50" applyFont="1" applyBorder="1" applyAlignment="1">
      <alignment vertical="center"/>
    </xf>
    <xf numFmtId="38" fontId="23" fillId="0" borderId="16" xfId="50" applyFont="1" applyBorder="1" applyAlignment="1">
      <alignment horizontal="left" vertical="center"/>
    </xf>
    <xf numFmtId="38" fontId="23" fillId="0" borderId="38" xfId="50" applyFont="1" applyBorder="1" applyAlignment="1">
      <alignment horizontal="center" vertical="center"/>
    </xf>
    <xf numFmtId="38" fontId="23" fillId="0" borderId="39" xfId="50" applyFont="1" applyBorder="1" applyAlignment="1">
      <alignment horizontal="center" vertical="center"/>
    </xf>
    <xf numFmtId="38" fontId="23" fillId="0" borderId="40" xfId="50" applyFont="1" applyBorder="1" applyAlignment="1">
      <alignment vertical="center"/>
    </xf>
    <xf numFmtId="38" fontId="23" fillId="0" borderId="41" xfId="50" applyFont="1" applyBorder="1" applyAlignment="1">
      <alignment vertical="center"/>
    </xf>
    <xf numFmtId="38" fontId="23" fillId="0" borderId="42" xfId="50" applyFont="1" applyBorder="1" applyAlignment="1">
      <alignment vertical="center"/>
    </xf>
    <xf numFmtId="38" fontId="23" fillId="0" borderId="43" xfId="50" applyFont="1" applyBorder="1" applyAlignment="1">
      <alignment vertical="center"/>
    </xf>
    <xf numFmtId="38" fontId="23" fillId="0" borderId="44" xfId="50" applyFont="1" applyBorder="1" applyAlignment="1">
      <alignment vertical="center"/>
    </xf>
    <xf numFmtId="38" fontId="23" fillId="0" borderId="45" xfId="50" applyFont="1" applyBorder="1" applyAlignment="1">
      <alignment vertical="center"/>
    </xf>
    <xf numFmtId="38" fontId="23" fillId="0" borderId="46" xfId="50" applyFont="1" applyBorder="1" applyAlignment="1">
      <alignment vertical="center"/>
    </xf>
    <xf numFmtId="38" fontId="74" fillId="0" borderId="47" xfId="50" applyFont="1" applyBorder="1" applyAlignment="1">
      <alignment vertical="center"/>
    </xf>
    <xf numFmtId="38" fontId="23" fillId="0" borderId="16" xfId="50" applyFont="1" applyBorder="1" applyAlignment="1">
      <alignment horizontal="center" vertical="center"/>
    </xf>
    <xf numFmtId="38" fontId="23" fillId="0" borderId="48" xfId="50" applyFont="1" applyBorder="1" applyAlignment="1">
      <alignment horizontal="center" vertical="center"/>
    </xf>
    <xf numFmtId="38" fontId="23" fillId="0" borderId="49" xfId="50" applyFont="1" applyBorder="1" applyAlignment="1">
      <alignment horizontal="center" vertical="center"/>
    </xf>
    <xf numFmtId="38" fontId="74" fillId="0" borderId="50" xfId="50" applyFont="1" applyBorder="1" applyAlignment="1">
      <alignment vertical="center"/>
    </xf>
    <xf numFmtId="38" fontId="74" fillId="0" borderId="51" xfId="50" applyFont="1" applyBorder="1" applyAlignment="1">
      <alignment vertical="center"/>
    </xf>
    <xf numFmtId="38" fontId="74" fillId="0" borderId="52" xfId="50" applyFont="1" applyBorder="1" applyAlignment="1">
      <alignment vertical="center"/>
    </xf>
    <xf numFmtId="38" fontId="74" fillId="0" borderId="53" xfId="50" applyFont="1" applyBorder="1" applyAlignment="1">
      <alignment vertical="center"/>
    </xf>
    <xf numFmtId="38" fontId="23" fillId="0" borderId="54" xfId="50" applyFont="1" applyBorder="1" applyAlignment="1">
      <alignment horizontal="center" vertical="center"/>
    </xf>
    <xf numFmtId="38" fontId="23" fillId="0" borderId="55" xfId="50" applyFont="1" applyBorder="1" applyAlignment="1">
      <alignment vertical="center"/>
    </xf>
    <xf numFmtId="38" fontId="23" fillId="0" borderId="56" xfId="50" applyFont="1" applyBorder="1" applyAlignment="1">
      <alignment vertical="center"/>
    </xf>
    <xf numFmtId="38" fontId="23" fillId="0" borderId="57" xfId="50" applyFont="1" applyBorder="1" applyAlignment="1">
      <alignment vertical="center"/>
    </xf>
    <xf numFmtId="38" fontId="74" fillId="0" borderId="58" xfId="50" applyFont="1" applyBorder="1" applyAlignment="1">
      <alignment vertical="center"/>
    </xf>
    <xf numFmtId="38" fontId="74" fillId="0" borderId="32" xfId="50" applyFont="1" applyBorder="1" applyAlignment="1">
      <alignment vertical="center"/>
    </xf>
    <xf numFmtId="38" fontId="74" fillId="0" borderId="59" xfId="50" applyFont="1" applyBorder="1" applyAlignment="1">
      <alignment vertical="center"/>
    </xf>
    <xf numFmtId="38" fontId="23" fillId="0" borderId="38" xfId="50" applyFont="1" applyBorder="1" applyAlignment="1">
      <alignment vertical="center"/>
    </xf>
    <xf numFmtId="38" fontId="23" fillId="0" borderId="60" xfId="50" applyFont="1" applyBorder="1" applyAlignment="1">
      <alignment vertical="center"/>
    </xf>
    <xf numFmtId="38" fontId="23" fillId="0" borderId="61" xfId="50" applyFont="1" applyBorder="1" applyAlignment="1">
      <alignment vertical="center"/>
    </xf>
    <xf numFmtId="38" fontId="25" fillId="0" borderId="0" xfId="50" applyFont="1" applyAlignment="1">
      <alignment horizontal="left" vertical="center"/>
    </xf>
    <xf numFmtId="38" fontId="23" fillId="0" borderId="0" xfId="50" applyFont="1" applyBorder="1" applyAlignment="1">
      <alignment vertical="center"/>
    </xf>
    <xf numFmtId="38" fontId="23" fillId="0" borderId="62" xfId="50" applyFont="1" applyBorder="1" applyAlignment="1">
      <alignment vertical="center"/>
    </xf>
    <xf numFmtId="38" fontId="74" fillId="0" borderId="63" xfId="50" applyFont="1" applyBorder="1" applyAlignment="1">
      <alignment vertical="center"/>
    </xf>
    <xf numFmtId="38" fontId="74" fillId="0" borderId="0" xfId="50" applyFont="1" applyAlignment="1">
      <alignment vertical="center"/>
    </xf>
    <xf numFmtId="38" fontId="74" fillId="0" borderId="62" xfId="50" applyFont="1" applyBorder="1" applyAlignment="1">
      <alignment vertical="center"/>
    </xf>
    <xf numFmtId="0" fontId="21" fillId="0" borderId="0" xfId="61" applyFont="1" applyAlignment="1">
      <alignment horizontal="center" vertical="center"/>
      <protection/>
    </xf>
    <xf numFmtId="0" fontId="21" fillId="0" borderId="0" xfId="61">
      <alignment vertical="center"/>
      <protection/>
    </xf>
    <xf numFmtId="0" fontId="21" fillId="0" borderId="0" xfId="61" applyAlignment="1">
      <alignment horizontal="right" vertical="center"/>
      <protection/>
    </xf>
    <xf numFmtId="0" fontId="24" fillId="0" borderId="0" xfId="61" applyFont="1" applyAlignment="1">
      <alignment vertical="center"/>
      <protection/>
    </xf>
    <xf numFmtId="0" fontId="21" fillId="0" borderId="0" xfId="61" applyAlignment="1">
      <alignment horizontal="center" vertical="center"/>
      <protection/>
    </xf>
    <xf numFmtId="0" fontId="21" fillId="0" borderId="41" xfId="61" applyBorder="1" applyAlignment="1">
      <alignment horizontal="center" vertical="center"/>
      <protection/>
    </xf>
    <xf numFmtId="0" fontId="21" fillId="0" borderId="61" xfId="61" applyBorder="1">
      <alignment vertical="center"/>
      <protection/>
    </xf>
    <xf numFmtId="0" fontId="21" fillId="0" borderId="0" xfId="61" applyBorder="1">
      <alignment vertical="center"/>
      <protection/>
    </xf>
    <xf numFmtId="0" fontId="21" fillId="0" borderId="64" xfId="61" applyBorder="1">
      <alignment vertical="center"/>
      <protection/>
    </xf>
    <xf numFmtId="0" fontId="21" fillId="0" borderId="65" xfId="61" applyBorder="1" applyAlignment="1">
      <alignment horizontal="center" vertical="center" wrapText="1"/>
      <protection/>
    </xf>
    <xf numFmtId="0" fontId="21" fillId="0" borderId="66" xfId="61" applyBorder="1" applyAlignment="1">
      <alignment horizontal="center" vertical="center" shrinkToFit="1"/>
      <protection/>
    </xf>
    <xf numFmtId="0" fontId="21" fillId="0" borderId="67" xfId="61" applyBorder="1" applyAlignment="1">
      <alignment horizontal="center" vertical="center" shrinkToFit="1"/>
      <protection/>
    </xf>
    <xf numFmtId="0" fontId="21" fillId="0" borderId="65" xfId="61" applyBorder="1" applyAlignment="1">
      <alignment horizontal="center" vertical="center" shrinkToFit="1"/>
      <protection/>
    </xf>
    <xf numFmtId="0" fontId="21" fillId="0" borderId="68" xfId="61" applyBorder="1" applyAlignment="1">
      <alignment horizontal="center" vertical="center" shrinkToFit="1"/>
      <protection/>
    </xf>
    <xf numFmtId="0" fontId="21" fillId="0" borderId="69" xfId="61" applyBorder="1" applyAlignment="1">
      <alignment horizontal="center" vertical="center" shrinkToFit="1"/>
      <protection/>
    </xf>
    <xf numFmtId="0" fontId="21" fillId="0" borderId="70" xfId="61" applyFill="1" applyBorder="1" applyAlignment="1">
      <alignment horizontal="center" vertical="center" shrinkToFit="1"/>
      <protection/>
    </xf>
    <xf numFmtId="0" fontId="21" fillId="0" borderId="71" xfId="61" applyBorder="1" applyAlignment="1">
      <alignment horizontal="center" vertical="center"/>
      <protection/>
    </xf>
    <xf numFmtId="0" fontId="21" fillId="0" borderId="72" xfId="61" applyBorder="1" applyAlignment="1">
      <alignment horizontal="center" vertical="center"/>
      <protection/>
    </xf>
    <xf numFmtId="0" fontId="21" fillId="0" borderId="73" xfId="61" applyBorder="1" applyAlignment="1">
      <alignment horizontal="center" vertical="center"/>
      <protection/>
    </xf>
    <xf numFmtId="0" fontId="21" fillId="0" borderId="74" xfId="61" applyBorder="1" applyAlignment="1">
      <alignment horizontal="center" vertical="center"/>
      <protection/>
    </xf>
    <xf numFmtId="0" fontId="21" fillId="0" borderId="75" xfId="61" applyBorder="1" applyAlignment="1">
      <alignment horizontal="center" vertical="center"/>
      <protection/>
    </xf>
    <xf numFmtId="0" fontId="21" fillId="0" borderId="62" xfId="61" applyBorder="1" applyAlignment="1">
      <alignment horizontal="center" vertical="center"/>
      <protection/>
    </xf>
    <xf numFmtId="0" fontId="21" fillId="0" borderId="62" xfId="61" applyFill="1" applyBorder="1" applyAlignment="1">
      <alignment horizontal="center" vertical="center"/>
      <protection/>
    </xf>
    <xf numFmtId="0" fontId="27" fillId="0" borderId="74" xfId="61" applyFont="1" applyBorder="1" applyAlignment="1">
      <alignment horizontal="center" vertical="center"/>
      <protection/>
    </xf>
    <xf numFmtId="0" fontId="23" fillId="0" borderId="71" xfId="61" applyFont="1" applyBorder="1" applyAlignment="1">
      <alignment horizontal="center" vertical="center"/>
      <protection/>
    </xf>
    <xf numFmtId="0" fontId="27" fillId="0" borderId="75" xfId="61" applyFont="1" applyBorder="1" applyAlignment="1">
      <alignment horizontal="center" vertical="center"/>
      <protection/>
    </xf>
    <xf numFmtId="0" fontId="27" fillId="0" borderId="62" xfId="61" applyFont="1" applyBorder="1" applyAlignment="1">
      <alignment horizontal="center" vertical="center"/>
      <protection/>
    </xf>
    <xf numFmtId="0" fontId="21" fillId="0" borderId="76" xfId="61" applyBorder="1">
      <alignment vertical="center"/>
      <protection/>
    </xf>
    <xf numFmtId="0" fontId="21" fillId="0" borderId="41" xfId="61" applyFont="1" applyFill="1" applyBorder="1" applyAlignment="1">
      <alignment horizontal="center" vertical="center"/>
      <protection/>
    </xf>
    <xf numFmtId="0" fontId="21" fillId="0" borderId="41" xfId="61" applyFill="1" applyBorder="1" applyAlignment="1">
      <alignment horizontal="center" vertical="center"/>
      <protection/>
    </xf>
    <xf numFmtId="38" fontId="0" fillId="0" borderId="39" xfId="50" applyFont="1" applyFill="1" applyBorder="1" applyAlignment="1">
      <alignment horizontal="center" vertical="center"/>
    </xf>
    <xf numFmtId="38" fontId="21" fillId="0" borderId="77" xfId="50" applyFill="1" applyBorder="1" applyAlignment="1">
      <alignment vertical="center"/>
    </xf>
    <xf numFmtId="38" fontId="21" fillId="0" borderId="78" xfId="50" applyFill="1" applyBorder="1" applyAlignment="1">
      <alignment vertical="center"/>
    </xf>
    <xf numFmtId="38" fontId="75" fillId="0" borderId="79" xfId="50" applyFont="1" applyFill="1" applyBorder="1" applyAlignment="1">
      <alignment vertical="center"/>
    </xf>
    <xf numFmtId="38" fontId="21" fillId="0" borderId="80" xfId="50" applyFill="1" applyBorder="1" applyAlignment="1">
      <alignment vertical="center"/>
    </xf>
    <xf numFmtId="38" fontId="21" fillId="0" borderId="39" xfId="50" applyFill="1" applyBorder="1" applyAlignment="1">
      <alignment vertical="center"/>
    </xf>
    <xf numFmtId="38" fontId="75" fillId="0" borderId="81" xfId="50" applyFont="1" applyFill="1" applyBorder="1" applyAlignment="1">
      <alignment vertical="center"/>
    </xf>
    <xf numFmtId="38" fontId="21" fillId="0" borderId="82" xfId="50" applyFill="1" applyBorder="1" applyAlignment="1">
      <alignment vertical="center"/>
    </xf>
    <xf numFmtId="38" fontId="21" fillId="0" borderId="83" xfId="50" applyFill="1" applyBorder="1" applyAlignment="1">
      <alignment vertical="center"/>
    </xf>
    <xf numFmtId="38" fontId="21" fillId="0" borderId="84" xfId="50" applyFill="1" applyBorder="1" applyAlignment="1">
      <alignment vertical="center"/>
    </xf>
    <xf numFmtId="38" fontId="21" fillId="0" borderId="85" xfId="50" applyFill="1" applyBorder="1" applyAlignment="1">
      <alignment vertical="center"/>
    </xf>
    <xf numFmtId="38" fontId="75" fillId="0" borderId="80" xfId="50" applyFont="1" applyFill="1" applyBorder="1" applyAlignment="1">
      <alignment vertical="center"/>
    </xf>
    <xf numFmtId="38" fontId="21" fillId="0" borderId="86" xfId="50" applyFill="1" applyBorder="1" applyAlignment="1">
      <alignment vertical="center"/>
    </xf>
    <xf numFmtId="38" fontId="75" fillId="0" borderId="87" xfId="50" applyFont="1" applyFill="1" applyBorder="1" applyAlignment="1">
      <alignment vertical="center"/>
    </xf>
    <xf numFmtId="38" fontId="75" fillId="0" borderId="77" xfId="50" applyFont="1" applyFill="1" applyBorder="1" applyAlignment="1">
      <alignment vertical="center"/>
    </xf>
    <xf numFmtId="0" fontId="23" fillId="0" borderId="88" xfId="61" applyFont="1" applyFill="1" applyBorder="1" applyAlignment="1">
      <alignment horizontal="center" vertical="center"/>
      <protection/>
    </xf>
    <xf numFmtId="0" fontId="21" fillId="0" borderId="0" xfId="61" applyFill="1">
      <alignment vertical="center"/>
      <protection/>
    </xf>
    <xf numFmtId="0" fontId="23" fillId="0" borderId="88" xfId="61" applyFont="1" applyFill="1" applyBorder="1" applyAlignment="1">
      <alignment horizontal="left" vertical="center"/>
      <protection/>
    </xf>
    <xf numFmtId="38" fontId="75" fillId="0" borderId="89" xfId="50" applyFont="1" applyFill="1" applyBorder="1" applyAlignment="1">
      <alignment vertical="center"/>
    </xf>
    <xf numFmtId="38" fontId="21" fillId="0" borderId="90" xfId="50" applyFill="1" applyBorder="1" applyAlignment="1">
      <alignment vertical="center"/>
    </xf>
    <xf numFmtId="38" fontId="75" fillId="0" borderId="91" xfId="50" applyFont="1" applyFill="1" applyBorder="1" applyAlignment="1">
      <alignment vertical="center"/>
    </xf>
    <xf numFmtId="38" fontId="75" fillId="0" borderId="92" xfId="50" applyFont="1" applyFill="1" applyBorder="1" applyAlignment="1">
      <alignment vertical="center"/>
    </xf>
    <xf numFmtId="38" fontId="21" fillId="0" borderId="93" xfId="50" applyFill="1" applyBorder="1" applyAlignment="1">
      <alignment vertical="center"/>
    </xf>
    <xf numFmtId="38" fontId="75" fillId="0" borderId="94" xfId="50" applyFont="1" applyFill="1" applyBorder="1" applyAlignment="1">
      <alignment vertical="center"/>
    </xf>
    <xf numFmtId="38" fontId="75" fillId="0" borderId="95" xfId="50" applyFont="1" applyFill="1" applyBorder="1" applyAlignment="1">
      <alignment vertical="center"/>
    </xf>
    <xf numFmtId="38" fontId="58" fillId="0" borderId="96" xfId="50" applyFont="1" applyFill="1" applyBorder="1" applyAlignment="1">
      <alignment horizontal="center" vertical="center"/>
    </xf>
    <xf numFmtId="38" fontId="75" fillId="0" borderId="97" xfId="50" applyFont="1" applyFill="1" applyBorder="1" applyAlignment="1">
      <alignment vertical="center"/>
    </xf>
    <xf numFmtId="38" fontId="75" fillId="0" borderId="98" xfId="50" applyFont="1" applyFill="1" applyBorder="1" applyAlignment="1">
      <alignment vertical="center"/>
    </xf>
    <xf numFmtId="38" fontId="75" fillId="0" borderId="99" xfId="50" applyFont="1" applyFill="1" applyBorder="1" applyAlignment="1">
      <alignment vertical="center"/>
    </xf>
    <xf numFmtId="38" fontId="75" fillId="0" borderId="100" xfId="50" applyFont="1" applyFill="1" applyBorder="1" applyAlignment="1">
      <alignment vertical="center"/>
    </xf>
    <xf numFmtId="38" fontId="75" fillId="0" borderId="101" xfId="50" applyFont="1" applyFill="1" applyBorder="1" applyAlignment="1">
      <alignment vertical="center"/>
    </xf>
    <xf numFmtId="38" fontId="75" fillId="0" borderId="102" xfId="50" applyFont="1" applyFill="1" applyBorder="1" applyAlignment="1">
      <alignment vertical="center"/>
    </xf>
    <xf numFmtId="38" fontId="75" fillId="0" borderId="103" xfId="50" applyFont="1" applyFill="1" applyBorder="1" applyAlignment="1">
      <alignment vertical="center"/>
    </xf>
    <xf numFmtId="38" fontId="75" fillId="0" borderId="104" xfId="50" applyFont="1" applyFill="1" applyBorder="1" applyAlignment="1">
      <alignment vertical="center"/>
    </xf>
    <xf numFmtId="38" fontId="75" fillId="0" borderId="105" xfId="50" applyFont="1" applyFill="1" applyBorder="1" applyAlignment="1">
      <alignment vertical="center"/>
    </xf>
    <xf numFmtId="0" fontId="21" fillId="0" borderId="106" xfId="61" applyFill="1" applyBorder="1" applyAlignment="1">
      <alignment horizontal="center" vertical="center"/>
      <protection/>
    </xf>
    <xf numFmtId="0" fontId="21" fillId="0" borderId="0" xfId="61" applyFill="1" applyAlignment="1">
      <alignment horizontal="center" vertical="center"/>
      <protection/>
    </xf>
    <xf numFmtId="0" fontId="21" fillId="0" borderId="107" xfId="61" applyBorder="1">
      <alignment vertical="center"/>
      <protection/>
    </xf>
    <xf numFmtId="38" fontId="0" fillId="0" borderId="108" xfId="50" applyFont="1" applyBorder="1" applyAlignment="1">
      <alignment vertical="center"/>
    </xf>
    <xf numFmtId="38" fontId="75" fillId="0" borderId="56" xfId="61" applyNumberFormat="1" applyFont="1" applyBorder="1">
      <alignment vertical="center"/>
      <protection/>
    </xf>
    <xf numFmtId="38" fontId="75" fillId="0" borderId="109" xfId="61" applyNumberFormat="1" applyFont="1" applyBorder="1">
      <alignment vertical="center"/>
      <protection/>
    </xf>
    <xf numFmtId="38" fontId="21" fillId="0" borderId="0" xfId="61" applyNumberFormat="1">
      <alignment vertical="center"/>
      <protection/>
    </xf>
    <xf numFmtId="0" fontId="21" fillId="0" borderId="80" xfId="61" applyBorder="1" applyAlignment="1">
      <alignment vertical="center" wrapText="1"/>
      <protection/>
    </xf>
    <xf numFmtId="0" fontId="21" fillId="0" borderId="88" xfId="61" applyBorder="1" applyAlignment="1">
      <alignment vertical="center" wrapText="1"/>
      <protection/>
    </xf>
    <xf numFmtId="0" fontId="21" fillId="0" borderId="0" xfId="61" applyAlignment="1">
      <alignment vertical="center"/>
      <protection/>
    </xf>
    <xf numFmtId="38" fontId="21" fillId="0" borderId="0" xfId="61" applyNumberFormat="1" applyBorder="1">
      <alignment vertical="center"/>
      <protection/>
    </xf>
    <xf numFmtId="0" fontId="21" fillId="0" borderId="39" xfId="61" applyFill="1" applyBorder="1" applyAlignment="1">
      <alignment horizontal="center" vertical="center"/>
      <protection/>
    </xf>
    <xf numFmtId="38" fontId="75" fillId="0" borderId="110" xfId="50" applyFont="1" applyFill="1" applyBorder="1" applyAlignment="1">
      <alignment vertical="center"/>
    </xf>
    <xf numFmtId="0" fontId="21" fillId="0" borderId="88" xfId="61" applyFont="1" applyFill="1" applyBorder="1" applyAlignment="1">
      <alignment horizontal="center" vertical="center"/>
      <protection/>
    </xf>
    <xf numFmtId="0" fontId="21" fillId="0" borderId="88" xfId="61" applyFont="1" applyFill="1" applyBorder="1" applyAlignment="1">
      <alignment horizontal="left" vertical="center"/>
      <protection/>
    </xf>
    <xf numFmtId="38" fontId="75" fillId="0" borderId="111" xfId="50" applyFont="1" applyFill="1" applyBorder="1" applyAlignment="1">
      <alignment vertical="center"/>
    </xf>
    <xf numFmtId="38" fontId="75" fillId="0" borderId="112" xfId="50" applyFont="1" applyFill="1" applyBorder="1" applyAlignment="1">
      <alignment vertical="center"/>
    </xf>
    <xf numFmtId="0" fontId="24" fillId="0" borderId="0" xfId="61" applyFont="1">
      <alignment vertical="center"/>
      <protection/>
    </xf>
    <xf numFmtId="38" fontId="23" fillId="0" borderId="0" xfId="50" applyFont="1" applyAlignment="1">
      <alignment horizontal="left" vertical="center"/>
    </xf>
    <xf numFmtId="0" fontId="69" fillId="0" borderId="113" xfId="0" applyFont="1" applyBorder="1" applyAlignment="1">
      <alignment horizontal="center" vertical="center"/>
    </xf>
    <xf numFmtId="0" fontId="69" fillId="0" borderId="114" xfId="0" applyFont="1" applyBorder="1" applyAlignment="1">
      <alignment horizontal="center" vertical="center"/>
    </xf>
    <xf numFmtId="0" fontId="69" fillId="0" borderId="115" xfId="0" applyFont="1" applyBorder="1" applyAlignment="1">
      <alignment horizontal="center" vertical="center"/>
    </xf>
    <xf numFmtId="0" fontId="21" fillId="0" borderId="106" xfId="61" applyFill="1" applyBorder="1" applyAlignment="1">
      <alignment horizontal="center" vertical="center"/>
      <protection/>
    </xf>
    <xf numFmtId="0" fontId="0" fillId="0" borderId="0" xfId="0" applyAlignment="1">
      <alignment horizontal="center" vertical="center"/>
    </xf>
    <xf numFmtId="38" fontId="23" fillId="0" borderId="116" xfId="50" applyFont="1" applyBorder="1" applyAlignment="1">
      <alignment horizontal="left" vertical="center"/>
    </xf>
    <xf numFmtId="0" fontId="0" fillId="0" borderId="117" xfId="0" applyBorder="1" applyAlignment="1">
      <alignment vertical="center"/>
    </xf>
    <xf numFmtId="0" fontId="0" fillId="0" borderId="118" xfId="0" applyBorder="1" applyAlignment="1">
      <alignment vertical="center"/>
    </xf>
    <xf numFmtId="38" fontId="23" fillId="0" borderId="117" xfId="50" applyFont="1" applyBorder="1" applyAlignment="1">
      <alignment horizontal="left" vertical="center"/>
    </xf>
    <xf numFmtId="38" fontId="23" fillId="0" borderId="118" xfId="50" applyFont="1" applyBorder="1" applyAlignment="1">
      <alignment horizontal="left" vertical="center"/>
    </xf>
    <xf numFmtId="38" fontId="23" fillId="0" borderId="0" xfId="50" applyFont="1" applyAlignment="1">
      <alignment vertical="center" shrinkToFit="1"/>
    </xf>
    <xf numFmtId="0" fontId="30" fillId="0" borderId="0" xfId="61" applyFont="1" applyAlignment="1">
      <alignment vertical="center"/>
      <protection/>
    </xf>
    <xf numFmtId="0" fontId="31" fillId="0" borderId="0" xfId="61" applyFont="1" applyAlignment="1">
      <alignment vertical="center"/>
      <protection/>
    </xf>
    <xf numFmtId="0" fontId="67" fillId="0" borderId="21" xfId="0" applyFont="1" applyBorder="1" applyAlignment="1">
      <alignment horizontal="justify" vertical="center" wrapText="1"/>
    </xf>
    <xf numFmtId="0" fontId="67" fillId="0" borderId="13" xfId="0" applyFont="1" applyBorder="1" applyAlignment="1">
      <alignment horizontal="justify" vertical="center" wrapText="1"/>
    </xf>
    <xf numFmtId="38" fontId="0" fillId="0" borderId="18" xfId="48" applyFont="1" applyBorder="1" applyAlignment="1">
      <alignment horizontal="right" vertical="center" wrapText="1"/>
    </xf>
    <xf numFmtId="38" fontId="0" fillId="0" borderId="119" xfId="48" applyFont="1" applyBorder="1" applyAlignment="1">
      <alignment horizontal="right" vertical="center" wrapText="1"/>
    </xf>
    <xf numFmtId="0" fontId="67" fillId="0" borderId="22" xfId="0" applyFont="1" applyBorder="1" applyAlignment="1">
      <alignment horizontal="justify" vertical="center" wrapText="1"/>
    </xf>
    <xf numFmtId="0" fontId="67" fillId="0" borderId="15" xfId="0" applyFont="1" applyBorder="1" applyAlignment="1">
      <alignment horizontal="justify" vertical="center" wrapText="1"/>
    </xf>
    <xf numFmtId="38" fontId="0" fillId="0" borderId="19" xfId="48" applyFont="1" applyBorder="1" applyAlignment="1">
      <alignment horizontal="right" vertical="center" wrapText="1"/>
    </xf>
    <xf numFmtId="38" fontId="0" fillId="0" borderId="120" xfId="48" applyFont="1" applyBorder="1" applyAlignment="1">
      <alignment horizontal="right" vertical="center" wrapText="1"/>
    </xf>
    <xf numFmtId="0" fontId="76"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Alignment="1">
      <alignment horizontal="left" vertical="center"/>
    </xf>
    <xf numFmtId="0" fontId="18" fillId="0" borderId="13" xfId="0" applyFont="1" applyBorder="1" applyAlignment="1">
      <alignment horizontal="justify" vertical="center" wrapText="1"/>
    </xf>
    <xf numFmtId="176" fontId="0" fillId="0" borderId="18" xfId="48" applyNumberFormat="1" applyFont="1" applyBorder="1" applyAlignment="1">
      <alignment horizontal="right" vertical="center" wrapText="1"/>
    </xf>
    <xf numFmtId="176" fontId="0" fillId="0" borderId="119" xfId="48" applyNumberFormat="1" applyFont="1" applyBorder="1" applyAlignment="1">
      <alignment horizontal="right" vertical="center" wrapText="1"/>
    </xf>
    <xf numFmtId="0" fontId="67" fillId="0" borderId="30" xfId="0" applyFont="1" applyBorder="1" applyAlignment="1">
      <alignment horizontal="center" vertical="center" wrapText="1"/>
    </xf>
    <xf numFmtId="0" fontId="67" fillId="0" borderId="41" xfId="0" applyFont="1" applyBorder="1" applyAlignment="1">
      <alignment horizontal="justify" vertical="center" wrapText="1"/>
    </xf>
    <xf numFmtId="38" fontId="0" fillId="0" borderId="121" xfId="48" applyFont="1" applyBorder="1" applyAlignment="1">
      <alignment horizontal="right" vertical="center" wrapText="1"/>
    </xf>
    <xf numFmtId="38" fontId="0" fillId="0" borderId="122" xfId="48" applyFont="1" applyBorder="1" applyAlignment="1">
      <alignment horizontal="right" vertical="center" wrapText="1"/>
    </xf>
    <xf numFmtId="0" fontId="67" fillId="0" borderId="0" xfId="0" applyFont="1" applyAlignment="1">
      <alignment horizontal="left" vertical="center"/>
    </xf>
    <xf numFmtId="0" fontId="67" fillId="0" borderId="0" xfId="0" applyFont="1" applyAlignment="1">
      <alignment horizontal="left" vertical="center" wrapText="1"/>
    </xf>
    <xf numFmtId="0" fontId="67" fillId="0" borderId="123" xfId="0" applyFont="1" applyBorder="1" applyAlignment="1">
      <alignment horizontal="left" vertical="center" wrapText="1"/>
    </xf>
    <xf numFmtId="0" fontId="67" fillId="0" borderId="124" xfId="0" applyFont="1" applyBorder="1" applyAlignment="1">
      <alignment horizontal="left" vertical="center" wrapText="1"/>
    </xf>
    <xf numFmtId="0" fontId="67" fillId="0" borderId="125" xfId="0" applyFont="1" applyBorder="1" applyAlignment="1">
      <alignment horizontal="left" vertical="center" wrapText="1"/>
    </xf>
    <xf numFmtId="0" fontId="67" fillId="0" borderId="126" xfId="0" applyFont="1" applyBorder="1" applyAlignment="1">
      <alignment horizontal="left" vertical="center" wrapText="1"/>
    </xf>
    <xf numFmtId="0" fontId="71" fillId="0" borderId="127" xfId="0" applyFont="1" applyBorder="1" applyAlignment="1">
      <alignment horizontal="center" vertical="center" wrapText="1"/>
    </xf>
    <xf numFmtId="0" fontId="71" fillId="0" borderId="128" xfId="0" applyFont="1" applyBorder="1" applyAlignment="1">
      <alignment horizontal="center" vertical="center" wrapText="1"/>
    </xf>
    <xf numFmtId="0" fontId="71" fillId="0" borderId="129" xfId="0" applyFont="1" applyBorder="1" applyAlignment="1">
      <alignment horizontal="center" vertical="center" wrapText="1"/>
    </xf>
    <xf numFmtId="0" fontId="71" fillId="0" borderId="130" xfId="0" applyFont="1" applyBorder="1" applyAlignment="1">
      <alignment horizontal="center" vertical="center" wrapText="1"/>
    </xf>
    <xf numFmtId="0" fontId="71" fillId="0" borderId="131" xfId="0" applyFont="1" applyBorder="1" applyAlignment="1">
      <alignment horizontal="center" vertical="center" wrapText="1"/>
    </xf>
    <xf numFmtId="0" fontId="71" fillId="0" borderId="132" xfId="0" applyFont="1" applyBorder="1" applyAlignment="1">
      <alignment horizontal="center" vertical="center" wrapText="1"/>
    </xf>
    <xf numFmtId="0" fontId="71" fillId="0" borderId="127" xfId="0" applyFont="1" applyBorder="1" applyAlignment="1">
      <alignment horizontal="center" vertical="center"/>
    </xf>
    <xf numFmtId="0" fontId="71" fillId="0" borderId="128" xfId="0" applyFont="1" applyBorder="1" applyAlignment="1">
      <alignment horizontal="center" vertical="center"/>
    </xf>
    <xf numFmtId="0" fontId="71" fillId="0" borderId="129" xfId="0" applyFont="1" applyBorder="1" applyAlignment="1">
      <alignment horizontal="center" vertical="center"/>
    </xf>
    <xf numFmtId="0" fontId="71" fillId="0" borderId="133" xfId="0" applyFont="1" applyBorder="1" applyAlignment="1">
      <alignment horizontal="center" vertical="center" wrapText="1"/>
    </xf>
    <xf numFmtId="0" fontId="71" fillId="0" borderId="134" xfId="0" applyFont="1" applyBorder="1" applyAlignment="1">
      <alignment horizontal="center" vertical="center" wrapText="1"/>
    </xf>
    <xf numFmtId="0" fontId="71" fillId="0" borderId="135" xfId="0" applyFont="1" applyBorder="1" applyAlignment="1">
      <alignment horizontal="center" vertical="center" wrapText="1"/>
    </xf>
    <xf numFmtId="0" fontId="67" fillId="0" borderId="17" xfId="0" applyFont="1" applyBorder="1" applyAlignment="1">
      <alignment horizontal="center" vertical="center"/>
    </xf>
    <xf numFmtId="0" fontId="67" fillId="0" borderId="10" xfId="0" applyFont="1" applyBorder="1" applyAlignment="1">
      <alignment horizontal="center" vertical="center"/>
    </xf>
    <xf numFmtId="0" fontId="67" fillId="0" borderId="18" xfId="0" applyFont="1" applyBorder="1" applyAlignment="1">
      <alignment horizontal="left" vertical="center" wrapText="1"/>
    </xf>
    <xf numFmtId="0" fontId="67" fillId="0" borderId="119" xfId="0" applyFont="1" applyBorder="1" applyAlignment="1">
      <alignment horizontal="left" vertical="center" wrapText="1"/>
    </xf>
    <xf numFmtId="0" fontId="67" fillId="0" borderId="21" xfId="0" applyFont="1" applyBorder="1" applyAlignment="1">
      <alignment horizontal="left" vertical="center" wrapText="1"/>
    </xf>
    <xf numFmtId="0" fontId="77" fillId="0" borderId="0" xfId="0" applyFont="1" applyAlignment="1">
      <alignment horizontal="center" vertical="center" wrapText="1"/>
    </xf>
    <xf numFmtId="0" fontId="67" fillId="33" borderId="136" xfId="0" applyFont="1" applyFill="1" applyBorder="1" applyAlignment="1">
      <alignment horizontal="left" vertical="center" wrapText="1"/>
    </xf>
    <xf numFmtId="0" fontId="67" fillId="33" borderId="137" xfId="0" applyFont="1" applyFill="1" applyBorder="1" applyAlignment="1">
      <alignment horizontal="left" vertical="center" wrapText="1"/>
    </xf>
    <xf numFmtId="0" fontId="67" fillId="33" borderId="138" xfId="0" applyFont="1" applyFill="1" applyBorder="1" applyAlignment="1">
      <alignment horizontal="left" vertical="center" wrapText="1"/>
    </xf>
    <xf numFmtId="0" fontId="67" fillId="0" borderId="139" xfId="0" applyFont="1" applyBorder="1" applyAlignment="1">
      <alignment horizontal="left" vertical="center" wrapText="1"/>
    </xf>
    <xf numFmtId="0" fontId="67" fillId="0" borderId="140" xfId="0" applyFont="1" applyBorder="1" applyAlignment="1">
      <alignment horizontal="left" vertical="center" wrapText="1"/>
    </xf>
    <xf numFmtId="0" fontId="67" fillId="0" borderId="120" xfId="0" applyFont="1" applyBorder="1" applyAlignment="1">
      <alignment horizontal="left" vertical="center" wrapText="1"/>
    </xf>
    <xf numFmtId="0" fontId="67" fillId="0" borderId="141" xfId="0" applyFont="1" applyBorder="1" applyAlignment="1">
      <alignment horizontal="left" vertical="center" wrapText="1"/>
    </xf>
    <xf numFmtId="38" fontId="0" fillId="0" borderId="142" xfId="48" applyFont="1" applyBorder="1" applyAlignment="1">
      <alignment horizontal="right" vertical="center" wrapText="1"/>
    </xf>
    <xf numFmtId="38" fontId="0" fillId="0" borderId="143" xfId="48" applyFont="1" applyBorder="1" applyAlignment="1">
      <alignment horizontal="right" vertical="center" wrapText="1"/>
    </xf>
    <xf numFmtId="38" fontId="0" fillId="0" borderId="144" xfId="48" applyFont="1" applyBorder="1" applyAlignment="1">
      <alignment horizontal="right" vertical="center" wrapText="1"/>
    </xf>
    <xf numFmtId="38" fontId="0" fillId="0" borderId="145" xfId="48" applyFont="1" applyBorder="1" applyAlignment="1">
      <alignment horizontal="right" vertical="center" wrapText="1"/>
    </xf>
    <xf numFmtId="0" fontId="67" fillId="0" borderId="136" xfId="0" applyFont="1" applyBorder="1" applyAlignment="1">
      <alignment horizontal="left" vertical="center" wrapText="1"/>
    </xf>
    <xf numFmtId="0" fontId="67" fillId="0" borderId="137" xfId="0" applyFont="1" applyBorder="1" applyAlignment="1">
      <alignment horizontal="left" vertical="center" wrapText="1"/>
    </xf>
    <xf numFmtId="0" fontId="67" fillId="0" borderId="138" xfId="0" applyFont="1" applyBorder="1" applyAlignment="1">
      <alignment horizontal="left" vertical="center" wrapText="1"/>
    </xf>
    <xf numFmtId="0" fontId="67" fillId="0" borderId="16" xfId="0" applyFont="1" applyBorder="1" applyAlignment="1">
      <alignment horizontal="center" vertical="center" wrapText="1"/>
    </xf>
    <xf numFmtId="0" fontId="67" fillId="0" borderId="0" xfId="0" applyFont="1" applyBorder="1" applyAlignment="1">
      <alignment horizontal="center" vertical="center" wrapText="1"/>
    </xf>
    <xf numFmtId="0" fontId="0" fillId="0" borderId="10" xfId="0" applyBorder="1" applyAlignment="1">
      <alignment horizontal="center" vertical="center"/>
    </xf>
    <xf numFmtId="0" fontId="78" fillId="0" borderId="39" xfId="0" applyFont="1" applyBorder="1" applyAlignment="1">
      <alignment horizontal="center" vertical="center" wrapText="1"/>
    </xf>
    <xf numFmtId="0" fontId="78" fillId="0" borderId="88" xfId="0" applyFont="1" applyBorder="1" applyAlignment="1">
      <alignment horizontal="center" vertical="center"/>
    </xf>
    <xf numFmtId="0" fontId="77" fillId="0" borderId="0" xfId="0" applyFont="1" applyAlignment="1">
      <alignment horizontal="center" vertical="center"/>
    </xf>
    <xf numFmtId="0" fontId="79" fillId="0" borderId="13"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21" xfId="0" applyFont="1" applyBorder="1" applyAlignment="1">
      <alignment horizontal="center" vertical="center" wrapText="1"/>
    </xf>
    <xf numFmtId="0" fontId="67" fillId="0" borderId="0" xfId="0" applyFont="1" applyBorder="1" applyAlignment="1">
      <alignment horizontal="left" vertical="center"/>
    </xf>
    <xf numFmtId="0" fontId="67" fillId="0" borderId="28"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46" xfId="0" applyFont="1" applyBorder="1" applyAlignment="1">
      <alignment horizontal="center" vertical="center" wrapText="1"/>
    </xf>
    <xf numFmtId="0" fontId="67" fillId="0" borderId="147" xfId="0" applyFont="1" applyBorder="1" applyAlignment="1">
      <alignment horizontal="center" vertical="center" wrapText="1"/>
    </xf>
    <xf numFmtId="0" fontId="67" fillId="0" borderId="28" xfId="0" applyFont="1" applyBorder="1" applyAlignment="1">
      <alignment horizontal="left" vertical="center" wrapText="1"/>
    </xf>
    <xf numFmtId="0" fontId="67" fillId="0" borderId="22" xfId="0" applyFont="1" applyBorder="1" applyAlignment="1">
      <alignment horizontal="left" vertical="center" wrapText="1"/>
    </xf>
    <xf numFmtId="0" fontId="67" fillId="0" borderId="146" xfId="0" applyFont="1" applyBorder="1" applyAlignment="1">
      <alignment horizontal="left" vertical="center" wrapText="1"/>
    </xf>
    <xf numFmtId="0" fontId="67" fillId="0" borderId="147" xfId="0" applyFont="1" applyBorder="1" applyAlignment="1">
      <alignment horizontal="left" vertical="center" wrapText="1"/>
    </xf>
    <xf numFmtId="0" fontId="71" fillId="0" borderId="18" xfId="0" applyFont="1" applyBorder="1" applyAlignment="1">
      <alignment horizontal="center" vertical="center" wrapText="1"/>
    </xf>
    <xf numFmtId="0" fontId="71" fillId="0" borderId="21" xfId="0" applyFont="1" applyBorder="1" applyAlignment="1">
      <alignment horizontal="center" vertical="center" wrapText="1"/>
    </xf>
    <xf numFmtId="0" fontId="79" fillId="0" borderId="80" xfId="0" applyFont="1" applyBorder="1" applyAlignment="1">
      <alignment horizontal="center" vertical="center" wrapText="1"/>
    </xf>
    <xf numFmtId="0" fontId="79" fillId="0" borderId="88"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48" xfId="0" applyFont="1" applyBorder="1" applyAlignment="1">
      <alignment horizontal="center" vertical="center" wrapText="1"/>
    </xf>
    <xf numFmtId="0" fontId="71" fillId="0" borderId="119" xfId="0" applyFont="1" applyBorder="1" applyAlignment="1">
      <alignment horizontal="center" vertical="center" wrapText="1"/>
    </xf>
    <xf numFmtId="0" fontId="73" fillId="0" borderId="149"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18" xfId="0" applyFont="1" applyBorder="1" applyAlignment="1">
      <alignment horizontal="left" vertical="center" wrapText="1"/>
    </xf>
    <xf numFmtId="0" fontId="73" fillId="0" borderId="21" xfId="0" applyFont="1" applyBorder="1" applyAlignment="1">
      <alignment horizontal="left" vertical="center" wrapText="1"/>
    </xf>
    <xf numFmtId="38" fontId="0" fillId="0" borderId="0" xfId="50" applyFont="1" applyAlignment="1">
      <alignment horizontal="center" vertical="center"/>
    </xf>
    <xf numFmtId="38" fontId="0" fillId="0" borderId="0" xfId="50" applyFont="1" applyBorder="1" applyAlignment="1">
      <alignment horizontal="center" vertical="center"/>
    </xf>
    <xf numFmtId="38" fontId="24" fillId="0" borderId="0" xfId="50" applyFont="1" applyAlignment="1">
      <alignment horizontal="center" vertical="center"/>
    </xf>
    <xf numFmtId="38" fontId="23" fillId="0" borderId="58" xfId="50" applyFont="1" applyBorder="1" applyAlignment="1">
      <alignment horizontal="center" vertical="center"/>
    </xf>
    <xf numFmtId="38" fontId="23" fillId="0" borderId="59" xfId="50" applyFont="1" applyBorder="1" applyAlignment="1">
      <alignment horizontal="center" vertical="center"/>
    </xf>
    <xf numFmtId="38" fontId="23" fillId="0" borderId="32" xfId="50" applyFont="1" applyBorder="1" applyAlignment="1">
      <alignment horizontal="center" vertical="center"/>
    </xf>
    <xf numFmtId="38" fontId="23" fillId="0" borderId="150" xfId="50" applyFont="1" applyBorder="1" applyAlignment="1">
      <alignment horizontal="center" vertical="center" wrapText="1"/>
    </xf>
    <xf numFmtId="38" fontId="23" fillId="0" borderId="151" xfId="50" applyFont="1" applyBorder="1" applyAlignment="1">
      <alignment horizontal="center" vertical="center"/>
    </xf>
    <xf numFmtId="38" fontId="23" fillId="0" borderId="152" xfId="50" applyFont="1" applyBorder="1" applyAlignment="1">
      <alignment horizontal="center" vertical="center"/>
    </xf>
    <xf numFmtId="38" fontId="23" fillId="0" borderId="48" xfId="50" applyFont="1" applyBorder="1" applyAlignment="1">
      <alignment horizontal="center" vertical="center" wrapText="1"/>
    </xf>
    <xf numFmtId="38" fontId="23" fillId="0" borderId="35" xfId="50" applyFont="1" applyBorder="1" applyAlignment="1">
      <alignment horizontal="center" vertical="center" wrapText="1"/>
    </xf>
    <xf numFmtId="38" fontId="23" fillId="0" borderId="153" xfId="50" applyFont="1" applyBorder="1" applyAlignment="1">
      <alignment horizontal="center" vertical="center" wrapText="1"/>
    </xf>
    <xf numFmtId="38" fontId="23" fillId="0" borderId="136" xfId="50" applyFont="1" applyBorder="1" applyAlignment="1">
      <alignment horizontal="center" vertical="center"/>
    </xf>
    <xf numFmtId="38" fontId="23" fillId="0" borderId="137" xfId="50" applyFont="1" applyBorder="1" applyAlignment="1">
      <alignment horizontal="center" vertical="center"/>
    </xf>
    <xf numFmtId="38" fontId="23" fillId="0" borderId="17" xfId="50" applyFont="1" applyBorder="1" applyAlignment="1">
      <alignment horizontal="center" vertical="center"/>
    </xf>
    <xf numFmtId="38" fontId="23" fillId="0" borderId="10" xfId="50" applyFont="1" applyBorder="1" applyAlignment="1">
      <alignment horizontal="center" vertical="center"/>
    </xf>
    <xf numFmtId="38" fontId="23" fillId="0" borderId="154" xfId="50" applyFont="1" applyBorder="1" applyAlignment="1">
      <alignment horizontal="center" vertical="center" wrapText="1"/>
    </xf>
    <xf numFmtId="38" fontId="74" fillId="0" borderId="154" xfId="50" applyFont="1" applyBorder="1" applyAlignment="1">
      <alignment vertical="center"/>
    </xf>
    <xf numFmtId="38" fontId="74" fillId="0" borderId="35" xfId="50" applyFont="1" applyBorder="1" applyAlignment="1">
      <alignment vertical="center"/>
    </xf>
    <xf numFmtId="38" fontId="23" fillId="0" borderId="155" xfId="50" applyFont="1" applyBorder="1" applyAlignment="1">
      <alignment horizontal="center" vertical="center" wrapText="1"/>
    </xf>
    <xf numFmtId="38" fontId="23" fillId="0" borderId="37" xfId="50" applyFont="1" applyBorder="1" applyAlignment="1">
      <alignment horizontal="center" vertical="center" wrapText="1"/>
    </xf>
    <xf numFmtId="38" fontId="23" fillId="0" borderId="136" xfId="50" applyFont="1" applyBorder="1" applyAlignment="1">
      <alignment horizontal="left" vertical="center"/>
    </xf>
    <xf numFmtId="38" fontId="23" fillId="0" borderId="137" xfId="50" applyFont="1" applyBorder="1" applyAlignment="1">
      <alignment horizontal="left" vertical="center"/>
    </xf>
    <xf numFmtId="38" fontId="23" fillId="0" borderId="138" xfId="50" applyFont="1" applyBorder="1" applyAlignment="1">
      <alignment horizontal="left" vertical="center"/>
    </xf>
    <xf numFmtId="38" fontId="25" fillId="0" borderId="39" xfId="50" applyFont="1" applyBorder="1" applyAlignment="1">
      <alignment horizontal="center" vertical="center"/>
    </xf>
    <xf numFmtId="0" fontId="0" fillId="0" borderId="88" xfId="0" applyBorder="1" applyAlignment="1">
      <alignment horizontal="center" vertical="center"/>
    </xf>
    <xf numFmtId="38" fontId="23" fillId="0" borderId="150" xfId="50" applyFont="1" applyBorder="1" applyAlignment="1">
      <alignment horizontal="center" vertical="center" shrinkToFit="1"/>
    </xf>
    <xf numFmtId="0" fontId="21" fillId="0" borderId="151" xfId="61" applyBorder="1" applyAlignment="1">
      <alignment horizontal="center" vertical="center" shrinkToFit="1"/>
      <protection/>
    </xf>
    <xf numFmtId="0" fontId="21" fillId="0" borderId="152" xfId="61" applyBorder="1" applyAlignment="1">
      <alignment horizontal="center" vertical="center" shrinkToFit="1"/>
      <protection/>
    </xf>
    <xf numFmtId="38" fontId="23" fillId="0" borderId="17" xfId="50" applyFont="1" applyBorder="1" applyAlignment="1">
      <alignment horizontal="center" vertical="center" shrinkToFit="1"/>
    </xf>
    <xf numFmtId="0" fontId="21" fillId="0" borderId="10" xfId="61" applyBorder="1" applyAlignment="1">
      <alignment horizontal="center" vertical="center" shrinkToFit="1"/>
      <protection/>
    </xf>
    <xf numFmtId="0" fontId="21" fillId="0" borderId="12" xfId="61" applyBorder="1" applyAlignment="1">
      <alignment horizontal="center" vertical="center" shrinkToFit="1"/>
      <protection/>
    </xf>
    <xf numFmtId="38" fontId="23" fillId="0" borderId="156" xfId="50" applyFont="1" applyBorder="1" applyAlignment="1">
      <alignment horizontal="center" vertical="center"/>
    </xf>
    <xf numFmtId="38" fontId="23" fillId="0" borderId="157" xfId="50" applyFont="1" applyBorder="1" applyAlignment="1">
      <alignment horizontal="center" vertical="center"/>
    </xf>
    <xf numFmtId="38" fontId="23" fillId="0" borderId="158" xfId="50" applyFont="1" applyBorder="1" applyAlignment="1">
      <alignment horizontal="center" vertical="center"/>
    </xf>
    <xf numFmtId="38" fontId="23" fillId="0" borderId="159" xfId="50" applyFont="1" applyBorder="1" applyAlignment="1">
      <alignment horizontal="center" vertical="center"/>
    </xf>
    <xf numFmtId="38" fontId="23" fillId="0" borderId="160" xfId="50" applyFont="1" applyBorder="1" applyAlignment="1">
      <alignment horizontal="center" vertical="center"/>
    </xf>
    <xf numFmtId="38" fontId="23" fillId="0" borderId="161" xfId="50" applyFont="1" applyBorder="1" applyAlignment="1">
      <alignment horizontal="center" vertical="center"/>
    </xf>
    <xf numFmtId="38" fontId="74" fillId="0" borderId="162" xfId="50" applyFont="1" applyBorder="1" applyAlignment="1">
      <alignment vertical="center"/>
    </xf>
    <xf numFmtId="38" fontId="74" fillId="0" borderId="48" xfId="50" applyFont="1" applyBorder="1" applyAlignment="1">
      <alignment vertical="center"/>
    </xf>
    <xf numFmtId="38" fontId="74" fillId="0" borderId="163" xfId="50" applyFont="1" applyBorder="1" applyAlignment="1">
      <alignment vertical="center"/>
    </xf>
    <xf numFmtId="38" fontId="74" fillId="0" borderId="153" xfId="50" applyFont="1" applyBorder="1" applyAlignment="1">
      <alignment vertical="center"/>
    </xf>
    <xf numFmtId="0" fontId="26" fillId="0" borderId="0" xfId="61" applyFont="1" applyAlignment="1">
      <alignment horizontal="center" vertical="center"/>
      <protection/>
    </xf>
    <xf numFmtId="0" fontId="24" fillId="0" borderId="0" xfId="61" applyFont="1" applyAlignment="1">
      <alignment horizontal="center" vertical="center"/>
      <protection/>
    </xf>
    <xf numFmtId="38" fontId="21" fillId="0" borderId="39" xfId="61" applyNumberFormat="1" applyBorder="1" applyAlignment="1">
      <alignment horizontal="center" vertical="center"/>
      <protection/>
    </xf>
    <xf numFmtId="0" fontId="21" fillId="0" borderId="80" xfId="61" applyBorder="1" applyAlignment="1">
      <alignment horizontal="center" vertical="center"/>
      <protection/>
    </xf>
    <xf numFmtId="0" fontId="21" fillId="0" borderId="39" xfId="61" applyBorder="1" applyAlignment="1">
      <alignment horizontal="left" vertical="center"/>
      <protection/>
    </xf>
    <xf numFmtId="0" fontId="21" fillId="0" borderId="80" xfId="61" applyBorder="1" applyAlignment="1">
      <alignment horizontal="left" vertical="center"/>
      <protection/>
    </xf>
    <xf numFmtId="0" fontId="21" fillId="0" borderId="88" xfId="61" applyBorder="1" applyAlignment="1">
      <alignment horizontal="left" vertical="center"/>
      <protection/>
    </xf>
    <xf numFmtId="0" fontId="21" fillId="0" borderId="45" xfId="61" applyBorder="1" applyAlignment="1">
      <alignment horizontal="center" vertical="center"/>
      <protection/>
    </xf>
    <xf numFmtId="0" fontId="21" fillId="0" borderId="60" xfId="61" applyBorder="1" applyAlignment="1">
      <alignment horizontal="center" vertical="center"/>
      <protection/>
    </xf>
    <xf numFmtId="0" fontId="21" fillId="0" borderId="164" xfId="61" applyBorder="1" applyAlignment="1">
      <alignment horizontal="center" vertical="center"/>
      <protection/>
    </xf>
    <xf numFmtId="0" fontId="21" fillId="0" borderId="64" xfId="61" applyBorder="1" applyAlignment="1">
      <alignment horizontal="center" vertical="center"/>
      <protection/>
    </xf>
    <xf numFmtId="0" fontId="21" fillId="0" borderId="70" xfId="61" applyBorder="1" applyAlignment="1">
      <alignment horizontal="center" vertical="center"/>
      <protection/>
    </xf>
    <xf numFmtId="0" fontId="21" fillId="0" borderId="76" xfId="61" applyBorder="1" applyAlignment="1">
      <alignment horizontal="center" vertical="center"/>
      <protection/>
    </xf>
    <xf numFmtId="0" fontId="21" fillId="0" borderId="165" xfId="61" applyBorder="1" applyAlignment="1">
      <alignment horizontal="center" vertical="center"/>
      <protection/>
    </xf>
    <xf numFmtId="0" fontId="21" fillId="0" borderId="78" xfId="61" applyBorder="1" applyAlignment="1">
      <alignment horizontal="center" vertical="center"/>
      <protection/>
    </xf>
    <xf numFmtId="0" fontId="21" fillId="0" borderId="88" xfId="61" applyBorder="1" applyAlignment="1">
      <alignment horizontal="center" vertical="center"/>
      <protection/>
    </xf>
    <xf numFmtId="0" fontId="21" fillId="0" borderId="166" xfId="61" applyBorder="1" applyAlignment="1">
      <alignment horizontal="center" vertical="center" wrapText="1" shrinkToFit="1"/>
      <protection/>
    </xf>
    <xf numFmtId="0" fontId="21" fillId="0" borderId="167" xfId="61" applyBorder="1" applyAlignment="1">
      <alignment horizontal="center" vertical="center" wrapText="1" shrinkToFit="1"/>
      <protection/>
    </xf>
    <xf numFmtId="0" fontId="21" fillId="0" borderId="168" xfId="61" applyBorder="1" applyAlignment="1">
      <alignment horizontal="center" vertical="center" wrapText="1" shrinkToFit="1"/>
      <protection/>
    </xf>
    <xf numFmtId="0" fontId="21" fillId="0" borderId="169" xfId="61" applyBorder="1" applyAlignment="1">
      <alignment horizontal="center" vertical="center" wrapText="1"/>
      <protection/>
    </xf>
    <xf numFmtId="0" fontId="21" fillId="0" borderId="170" xfId="61" applyBorder="1" applyAlignment="1">
      <alignment horizontal="center" vertical="center" wrapText="1"/>
      <protection/>
    </xf>
    <xf numFmtId="0" fontId="21" fillId="0" borderId="171" xfId="61" applyBorder="1" applyAlignment="1">
      <alignment horizontal="center" vertical="center" wrapText="1"/>
      <protection/>
    </xf>
    <xf numFmtId="0" fontId="21" fillId="0" borderId="45" xfId="61" applyBorder="1" applyAlignment="1">
      <alignment horizontal="center" vertical="center" wrapText="1"/>
      <protection/>
    </xf>
    <xf numFmtId="0" fontId="21" fillId="0" borderId="164" xfId="61" applyBorder="1" applyAlignment="1">
      <alignment horizontal="center" vertical="center" wrapText="1"/>
      <protection/>
    </xf>
    <xf numFmtId="0" fontId="21" fillId="0" borderId="172" xfId="61" applyBorder="1" applyAlignment="1">
      <alignment horizontal="center" vertical="center" wrapText="1" shrinkToFit="1"/>
      <protection/>
    </xf>
    <xf numFmtId="0" fontId="21" fillId="0" borderId="173" xfId="61" applyBorder="1" applyAlignment="1">
      <alignment horizontal="center" vertical="center" wrapText="1" shrinkToFit="1"/>
      <protection/>
    </xf>
    <xf numFmtId="0" fontId="21" fillId="0" borderId="172" xfId="61" applyBorder="1" applyAlignment="1">
      <alignment horizontal="center" vertical="center" shrinkToFit="1"/>
      <protection/>
    </xf>
    <xf numFmtId="0" fontId="21" fillId="0" borderId="173" xfId="61" applyBorder="1" applyAlignment="1">
      <alignment horizontal="center" vertical="center" shrinkToFit="1"/>
      <protection/>
    </xf>
    <xf numFmtId="0" fontId="21" fillId="0" borderId="174" xfId="61" applyBorder="1" applyAlignment="1">
      <alignment horizontal="center" vertical="center"/>
      <protection/>
    </xf>
    <xf numFmtId="0" fontId="21" fillId="0" borderId="56" xfId="61" applyBorder="1" applyAlignment="1">
      <alignment horizontal="center" vertical="center"/>
      <protection/>
    </xf>
    <xf numFmtId="0" fontId="21" fillId="0" borderId="39" xfId="61" applyFont="1" applyBorder="1" applyAlignment="1">
      <alignment horizontal="left" vertical="center" wrapText="1"/>
      <protection/>
    </xf>
    <xf numFmtId="0" fontId="21" fillId="0" borderId="80" xfId="61" applyBorder="1" applyAlignment="1">
      <alignment horizontal="left" vertical="center" wrapText="1"/>
      <protection/>
    </xf>
    <xf numFmtId="0" fontId="21" fillId="0" borderId="0" xfId="61" applyBorder="1" applyAlignment="1">
      <alignment horizontal="center" vertical="center"/>
      <protection/>
    </xf>
    <xf numFmtId="0" fontId="21" fillId="0" borderId="175" xfId="61" applyBorder="1" applyAlignment="1">
      <alignment horizontal="center" vertical="center" shrinkToFit="1"/>
      <protection/>
    </xf>
    <xf numFmtId="0" fontId="21" fillId="0" borderId="176" xfId="61" applyBorder="1" applyAlignment="1">
      <alignment horizontal="center" vertical="center" shrinkToFit="1"/>
      <protection/>
    </xf>
    <xf numFmtId="0" fontId="21" fillId="0" borderId="68" xfId="61" applyBorder="1" applyAlignment="1">
      <alignment horizontal="center" vertical="center" shrinkToFit="1"/>
      <protection/>
    </xf>
    <xf numFmtId="0" fontId="21" fillId="0" borderId="74" xfId="61" applyBorder="1" applyAlignment="1">
      <alignment horizontal="center" vertical="center" shrinkToFit="1"/>
      <protection/>
    </xf>
    <xf numFmtId="0" fontId="21" fillId="0" borderId="96" xfId="61" applyFill="1" applyBorder="1" applyAlignment="1">
      <alignment horizontal="center" vertical="center"/>
      <protection/>
    </xf>
    <xf numFmtId="0" fontId="21" fillId="0" borderId="177" xfId="61" applyFill="1" applyBorder="1" applyAlignment="1">
      <alignment horizontal="center" vertical="center"/>
      <protection/>
    </xf>
    <xf numFmtId="0" fontId="21" fillId="0" borderId="178" xfId="61" applyBorder="1" applyAlignment="1">
      <alignment horizontal="center" vertical="center" shrinkToFit="1"/>
      <protection/>
    </xf>
    <xf numFmtId="0" fontId="21" fillId="0" borderId="177" xfId="61" applyBorder="1" applyAlignment="1">
      <alignment horizontal="center" vertical="center" shrinkToFit="1"/>
      <protection/>
    </xf>
    <xf numFmtId="0" fontId="21" fillId="0" borderId="106" xfId="61" applyBorder="1" applyAlignment="1">
      <alignment horizontal="center" vertical="center" shrinkToFit="1"/>
      <protection/>
    </xf>
    <xf numFmtId="0" fontId="0" fillId="0" borderId="0" xfId="0" applyAlignment="1">
      <alignment horizontal="center" vertical="center"/>
    </xf>
    <xf numFmtId="0" fontId="0" fillId="0" borderId="80" xfId="0" applyBorder="1" applyAlignment="1">
      <alignment vertical="center"/>
    </xf>
    <xf numFmtId="0" fontId="0" fillId="0" borderId="88" xfId="0" applyBorder="1" applyAlignment="1">
      <alignment vertical="center"/>
    </xf>
    <xf numFmtId="0" fontId="21" fillId="0" borderId="179" xfId="61" applyBorder="1" applyAlignment="1">
      <alignment horizontal="center" vertical="center"/>
      <protection/>
    </xf>
    <xf numFmtId="0" fontId="21" fillId="0" borderId="62" xfId="61" applyBorder="1" applyAlignment="1">
      <alignment horizontal="center" vertical="center"/>
      <protection/>
    </xf>
    <xf numFmtId="0" fontId="21" fillId="0" borderId="180" xfId="61" applyBorder="1" applyAlignment="1">
      <alignment horizontal="center" vertical="center" wrapText="1"/>
      <protection/>
    </xf>
    <xf numFmtId="0" fontId="21" fillId="0" borderId="181" xfId="61" applyBorder="1" applyAlignment="1">
      <alignment horizontal="center" vertical="center" wrapText="1"/>
      <protection/>
    </xf>
    <xf numFmtId="0" fontId="21" fillId="0" borderId="182" xfId="6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571500</xdr:colOff>
      <xdr:row>43</xdr:row>
      <xdr:rowOff>85725</xdr:rowOff>
    </xdr:from>
    <xdr:to>
      <xdr:col>16</xdr:col>
      <xdr:colOff>866775</xdr:colOff>
      <xdr:row>45</xdr:row>
      <xdr:rowOff>95250</xdr:rowOff>
    </xdr:to>
    <xdr:sp>
      <xdr:nvSpPr>
        <xdr:cNvPr id="1" name="角丸四角形吹き出し 1"/>
        <xdr:cNvSpPr>
          <a:spLocks/>
        </xdr:cNvSpPr>
      </xdr:nvSpPr>
      <xdr:spPr>
        <a:xfrm>
          <a:off x="11344275" y="10220325"/>
          <a:ext cx="2105025" cy="381000"/>
        </a:xfrm>
        <a:prstGeom prst="wedgeRoundRectCallout">
          <a:avLst>
            <a:gd name="adj1" fmla="val 30476"/>
            <a:gd name="adj2" fmla="val -82662"/>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実績報告書の④（</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a:t>
          </a:r>
          <a:r>
            <a:rPr lang="en-US" cap="none" sz="1100" b="0" i="0" u="none" baseline="0">
              <a:solidFill>
                <a:srgbClr val="000000"/>
              </a:solidFill>
              <a:latin typeface="Calibri"/>
              <a:ea typeface="Calibri"/>
              <a:cs typeface="Calibri"/>
            </a:rPr>
            <a:t>ⅱ</a:t>
          </a:r>
          <a:r>
            <a:rPr lang="en-US" cap="none" sz="1100" b="0" i="0" u="none" baseline="0">
              <a:solidFill>
                <a:srgbClr val="000000"/>
              </a:solidFill>
            </a:rPr>
            <a:t>）に相当</a:t>
          </a:r>
        </a:p>
      </xdr:txBody>
    </xdr:sp>
    <xdr:clientData/>
  </xdr:twoCellAnchor>
  <xdr:twoCellAnchor>
    <xdr:from>
      <xdr:col>15</xdr:col>
      <xdr:colOff>295275</xdr:colOff>
      <xdr:row>2</xdr:row>
      <xdr:rowOff>152400</xdr:rowOff>
    </xdr:from>
    <xdr:to>
      <xdr:col>16</xdr:col>
      <xdr:colOff>866775</xdr:colOff>
      <xdr:row>6</xdr:row>
      <xdr:rowOff>38100</xdr:rowOff>
    </xdr:to>
    <xdr:sp>
      <xdr:nvSpPr>
        <xdr:cNvPr id="2" name="角丸四角形吹き出し 2"/>
        <xdr:cNvSpPr>
          <a:spLocks/>
        </xdr:cNvSpPr>
      </xdr:nvSpPr>
      <xdr:spPr>
        <a:xfrm>
          <a:off x="11972925" y="857250"/>
          <a:ext cx="1476375" cy="790575"/>
        </a:xfrm>
        <a:prstGeom prst="wedgeRoundRectCallout">
          <a:avLst>
            <a:gd name="adj1" fmla="val 29185"/>
            <a:gd name="adj2" fmla="val 93805"/>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0" i="0" u="none" baseline="0">
              <a:solidFill>
                <a:srgbClr val="000000"/>
              </a:solidFill>
            </a:rPr>
            <a:t>実績報告書の③に相当</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9</xdr:row>
      <xdr:rowOff>38100</xdr:rowOff>
    </xdr:from>
    <xdr:to>
      <xdr:col>32</xdr:col>
      <xdr:colOff>171450</xdr:colOff>
      <xdr:row>9</xdr:row>
      <xdr:rowOff>190500</xdr:rowOff>
    </xdr:to>
    <xdr:sp>
      <xdr:nvSpPr>
        <xdr:cNvPr id="1" name="Oval 1"/>
        <xdr:cNvSpPr>
          <a:spLocks/>
        </xdr:cNvSpPr>
      </xdr:nvSpPr>
      <xdr:spPr>
        <a:xfrm>
          <a:off x="27155775" y="3457575"/>
          <a:ext cx="15240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266700</xdr:colOff>
      <xdr:row>9</xdr:row>
      <xdr:rowOff>28575</xdr:rowOff>
    </xdr:from>
    <xdr:to>
      <xdr:col>35</xdr:col>
      <xdr:colOff>419100</xdr:colOff>
      <xdr:row>9</xdr:row>
      <xdr:rowOff>190500</xdr:rowOff>
    </xdr:to>
    <xdr:sp>
      <xdr:nvSpPr>
        <xdr:cNvPr id="2" name="Oval 2"/>
        <xdr:cNvSpPr>
          <a:spLocks/>
        </xdr:cNvSpPr>
      </xdr:nvSpPr>
      <xdr:spPr>
        <a:xfrm>
          <a:off x="29508450" y="3448050"/>
          <a:ext cx="161925"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285750</xdr:colOff>
      <xdr:row>9</xdr:row>
      <xdr:rowOff>28575</xdr:rowOff>
    </xdr:from>
    <xdr:to>
      <xdr:col>37</xdr:col>
      <xdr:colOff>428625</xdr:colOff>
      <xdr:row>9</xdr:row>
      <xdr:rowOff>180975</xdr:rowOff>
    </xdr:to>
    <xdr:sp>
      <xdr:nvSpPr>
        <xdr:cNvPr id="3" name="Oval 3"/>
        <xdr:cNvSpPr>
          <a:spLocks/>
        </xdr:cNvSpPr>
      </xdr:nvSpPr>
      <xdr:spPr>
        <a:xfrm>
          <a:off x="30937200" y="3448050"/>
          <a:ext cx="142875"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47625</xdr:colOff>
      <xdr:row>9</xdr:row>
      <xdr:rowOff>38100</xdr:rowOff>
    </xdr:from>
    <xdr:to>
      <xdr:col>38</xdr:col>
      <xdr:colOff>190500</xdr:colOff>
      <xdr:row>9</xdr:row>
      <xdr:rowOff>190500</xdr:rowOff>
    </xdr:to>
    <xdr:sp>
      <xdr:nvSpPr>
        <xdr:cNvPr id="4" name="Oval 4"/>
        <xdr:cNvSpPr>
          <a:spLocks/>
        </xdr:cNvSpPr>
      </xdr:nvSpPr>
      <xdr:spPr>
        <a:xfrm>
          <a:off x="31403925" y="3457575"/>
          <a:ext cx="142875"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285750</xdr:colOff>
      <xdr:row>9</xdr:row>
      <xdr:rowOff>38100</xdr:rowOff>
    </xdr:from>
    <xdr:to>
      <xdr:col>38</xdr:col>
      <xdr:colOff>419100</xdr:colOff>
      <xdr:row>9</xdr:row>
      <xdr:rowOff>190500</xdr:rowOff>
    </xdr:to>
    <xdr:sp>
      <xdr:nvSpPr>
        <xdr:cNvPr id="5" name="Oval 5"/>
        <xdr:cNvSpPr>
          <a:spLocks/>
        </xdr:cNvSpPr>
      </xdr:nvSpPr>
      <xdr:spPr>
        <a:xfrm>
          <a:off x="31642050" y="3457575"/>
          <a:ext cx="1428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38100</xdr:colOff>
      <xdr:row>9</xdr:row>
      <xdr:rowOff>28575</xdr:rowOff>
    </xdr:from>
    <xdr:to>
      <xdr:col>35</xdr:col>
      <xdr:colOff>209550</xdr:colOff>
      <xdr:row>9</xdr:row>
      <xdr:rowOff>190500</xdr:rowOff>
    </xdr:to>
    <xdr:sp>
      <xdr:nvSpPr>
        <xdr:cNvPr id="6" name="Oval 6"/>
        <xdr:cNvSpPr>
          <a:spLocks/>
        </xdr:cNvSpPr>
      </xdr:nvSpPr>
      <xdr:spPr>
        <a:xfrm>
          <a:off x="29279850" y="3448050"/>
          <a:ext cx="161925"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276225</xdr:colOff>
      <xdr:row>9</xdr:row>
      <xdr:rowOff>28575</xdr:rowOff>
    </xdr:from>
    <xdr:to>
      <xdr:col>34</xdr:col>
      <xdr:colOff>428625</xdr:colOff>
      <xdr:row>9</xdr:row>
      <xdr:rowOff>180975</xdr:rowOff>
    </xdr:to>
    <xdr:sp>
      <xdr:nvSpPr>
        <xdr:cNvPr id="7" name="Oval 7"/>
        <xdr:cNvSpPr>
          <a:spLocks/>
        </xdr:cNvSpPr>
      </xdr:nvSpPr>
      <xdr:spPr>
        <a:xfrm>
          <a:off x="28813125" y="3448050"/>
          <a:ext cx="161925"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333375</xdr:colOff>
      <xdr:row>39</xdr:row>
      <xdr:rowOff>542925</xdr:rowOff>
    </xdr:from>
    <xdr:to>
      <xdr:col>41</xdr:col>
      <xdr:colOff>1114425</xdr:colOff>
      <xdr:row>39</xdr:row>
      <xdr:rowOff>1362075</xdr:rowOff>
    </xdr:to>
    <xdr:sp>
      <xdr:nvSpPr>
        <xdr:cNvPr id="8" name="角丸四角形吹き出し 9"/>
        <xdr:cNvSpPr>
          <a:spLocks/>
        </xdr:cNvSpPr>
      </xdr:nvSpPr>
      <xdr:spPr>
        <a:xfrm>
          <a:off x="33099375" y="15030450"/>
          <a:ext cx="1952625" cy="819150"/>
        </a:xfrm>
        <a:prstGeom prst="wedgeRoundRectCallout">
          <a:avLst>
            <a:gd name="adj1" fmla="val 10370"/>
            <a:gd name="adj2" fmla="val -149629"/>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0" i="0" u="none" baseline="0">
              <a:solidFill>
                <a:srgbClr val="000000"/>
              </a:solidFill>
            </a:rPr>
            <a:t>実績報告書の④</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）に記入</a:t>
          </a:r>
        </a:p>
      </xdr:txBody>
    </xdr:sp>
    <xdr:clientData/>
  </xdr:twoCellAnchor>
  <xdr:twoCellAnchor>
    <xdr:from>
      <xdr:col>2</xdr:col>
      <xdr:colOff>409575</xdr:colOff>
      <xdr:row>37</xdr:row>
      <xdr:rowOff>219075</xdr:rowOff>
    </xdr:from>
    <xdr:to>
      <xdr:col>4</xdr:col>
      <xdr:colOff>581025</xdr:colOff>
      <xdr:row>39</xdr:row>
      <xdr:rowOff>9525</xdr:rowOff>
    </xdr:to>
    <xdr:sp>
      <xdr:nvSpPr>
        <xdr:cNvPr id="9" name="角丸四角形吹き出し 10"/>
        <xdr:cNvSpPr>
          <a:spLocks/>
        </xdr:cNvSpPr>
      </xdr:nvSpPr>
      <xdr:spPr>
        <a:xfrm>
          <a:off x="4400550" y="13868400"/>
          <a:ext cx="3571875" cy="628650"/>
        </a:xfrm>
        <a:prstGeom prst="wedgeRoundRectCallout">
          <a:avLst>
            <a:gd name="adj1" fmla="val -26361"/>
            <a:gd name="adj2" fmla="val -99203"/>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0" i="0" u="none" baseline="0">
              <a:solidFill>
                <a:srgbClr val="000000"/>
              </a:solidFill>
            </a:rPr>
            <a:t>実績報告書④</a:t>
          </a:r>
          <a:r>
            <a:rPr lang="en-US" cap="none" sz="1100" b="0" i="0" u="none" baseline="0">
              <a:solidFill>
                <a:srgbClr val="000000"/>
              </a:solidFill>
              <a:latin typeface="Calibri"/>
              <a:ea typeface="Calibri"/>
              <a:cs typeface="Calibri"/>
            </a:rPr>
            <a:t>ⅱ</a:t>
          </a:r>
          <a:r>
            <a:rPr lang="en-US" cap="none" sz="1100" b="0" i="0" u="none" baseline="0">
              <a:solidFill>
                <a:srgbClr val="000000"/>
              </a:solidFill>
            </a:rPr>
            <a:t>）に記入</a:t>
          </a:r>
        </a:p>
      </xdr:txBody>
    </xdr:sp>
    <xdr:clientData/>
  </xdr:twoCellAnchor>
  <xdr:twoCellAnchor>
    <xdr:from>
      <xdr:col>42</xdr:col>
      <xdr:colOff>304800</xdr:colOff>
      <xdr:row>37</xdr:row>
      <xdr:rowOff>190500</xdr:rowOff>
    </xdr:from>
    <xdr:to>
      <xdr:col>42</xdr:col>
      <xdr:colOff>1323975</xdr:colOff>
      <xdr:row>39</xdr:row>
      <xdr:rowOff>733425</xdr:rowOff>
    </xdr:to>
    <xdr:sp>
      <xdr:nvSpPr>
        <xdr:cNvPr id="10" name="角丸四角形吹き出し 11"/>
        <xdr:cNvSpPr>
          <a:spLocks/>
        </xdr:cNvSpPr>
      </xdr:nvSpPr>
      <xdr:spPr>
        <a:xfrm>
          <a:off x="35442525" y="13839825"/>
          <a:ext cx="1019175" cy="1381125"/>
        </a:xfrm>
        <a:prstGeom prst="wedgeRoundRectCallout">
          <a:avLst>
            <a:gd name="adj1" fmla="val -78282"/>
            <a:gd name="adj2" fmla="val -79342"/>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0" i="0" u="none" baseline="0">
              <a:solidFill>
                <a:srgbClr val="000000"/>
              </a:solidFill>
            </a:rPr>
            <a:t>実績報告書⑩に記入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35</xdr:row>
      <xdr:rowOff>38100</xdr:rowOff>
    </xdr:from>
    <xdr:to>
      <xdr:col>3</xdr:col>
      <xdr:colOff>1943100</xdr:colOff>
      <xdr:row>36</xdr:row>
      <xdr:rowOff>28575</xdr:rowOff>
    </xdr:to>
    <xdr:sp>
      <xdr:nvSpPr>
        <xdr:cNvPr id="1" name="角丸四角形吹き出し 1"/>
        <xdr:cNvSpPr>
          <a:spLocks/>
        </xdr:cNvSpPr>
      </xdr:nvSpPr>
      <xdr:spPr>
        <a:xfrm>
          <a:off x="4610100" y="12611100"/>
          <a:ext cx="1790700" cy="361950"/>
        </a:xfrm>
        <a:prstGeom prst="wedgeRoundRectCallout">
          <a:avLst>
            <a:gd name="adj1" fmla="val -55296"/>
            <a:gd name="adj2" fmla="val -3768"/>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0" i="0" u="none" baseline="0">
              <a:solidFill>
                <a:srgbClr val="000000"/>
              </a:solidFill>
            </a:rPr>
            <a:t>実績報告書⑩に記入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showGridLines="0" tabSelected="1" zoomScalePageLayoutView="0" workbookViewId="0" topLeftCell="A13">
      <selection activeCell="A32" sqref="A32:G32"/>
    </sheetView>
  </sheetViews>
  <sheetFormatPr defaultColWidth="9.140625" defaultRowHeight="15"/>
  <cols>
    <col min="1" max="1" width="5.00390625" style="0" customWidth="1"/>
    <col min="2" max="2" width="4.28125" style="0" customWidth="1"/>
    <col min="3" max="3" width="30.8515625" style="0" customWidth="1"/>
    <col min="6" max="6" width="23.140625" style="0" customWidth="1"/>
    <col min="7" max="7" width="7.140625" style="0" customWidth="1"/>
  </cols>
  <sheetData>
    <row r="1" spans="1:2" ht="19.5" customHeight="1">
      <c r="A1" s="203" t="s">
        <v>224</v>
      </c>
      <c r="B1" s="203"/>
    </row>
    <row r="2" ht="15">
      <c r="A2" s="2"/>
    </row>
    <row r="3" spans="1:7" ht="20.25" customHeight="1">
      <c r="A3" s="236" t="s">
        <v>202</v>
      </c>
      <c r="B3" s="236"/>
      <c r="C3" s="236"/>
      <c r="D3" s="236"/>
      <c r="E3" s="236"/>
      <c r="F3" s="236"/>
      <c r="G3" s="236"/>
    </row>
    <row r="4" ht="15">
      <c r="A4" s="2"/>
    </row>
    <row r="5" spans="1:3" ht="17.25" customHeight="1">
      <c r="A5" s="213" t="s">
        <v>200</v>
      </c>
      <c r="B5" s="213"/>
      <c r="C5" s="213"/>
    </row>
    <row r="6" ht="15">
      <c r="A6" s="2"/>
    </row>
    <row r="7" spans="1:7" ht="21" customHeight="1">
      <c r="A7" s="10" t="s">
        <v>0</v>
      </c>
      <c r="B7" s="196" t="s">
        <v>1</v>
      </c>
      <c r="C7" s="196"/>
      <c r="D7" s="233" t="s">
        <v>204</v>
      </c>
      <c r="E7" s="234"/>
      <c r="F7" s="234"/>
      <c r="G7" s="235"/>
    </row>
    <row r="8" spans="1:7" ht="21" customHeight="1">
      <c r="A8" s="10" t="s">
        <v>2</v>
      </c>
      <c r="B8" s="196" t="s">
        <v>3</v>
      </c>
      <c r="C8" s="196"/>
      <c r="D8" s="233" t="s">
        <v>203</v>
      </c>
      <c r="E8" s="234"/>
      <c r="F8" s="234"/>
      <c r="G8" s="235"/>
    </row>
    <row r="9" spans="1:7" ht="21" customHeight="1">
      <c r="A9" s="10" t="s">
        <v>4</v>
      </c>
      <c r="B9" s="196" t="s">
        <v>225</v>
      </c>
      <c r="C9" s="196"/>
      <c r="D9" s="197"/>
      <c r="E9" s="198"/>
      <c r="F9" s="198"/>
      <c r="G9" s="20" t="s">
        <v>28</v>
      </c>
    </row>
    <row r="10" spans="1:7" ht="21" customHeight="1">
      <c r="A10" s="47" t="s">
        <v>5</v>
      </c>
      <c r="B10" s="196" t="s">
        <v>6</v>
      </c>
      <c r="C10" s="196"/>
      <c r="D10" s="197"/>
      <c r="E10" s="198"/>
      <c r="F10" s="198"/>
      <c r="G10" s="20" t="s">
        <v>28</v>
      </c>
    </row>
    <row r="11" spans="1:7" ht="21" customHeight="1">
      <c r="A11" s="46"/>
      <c r="B11" s="16" t="s">
        <v>7</v>
      </c>
      <c r="C11" s="195" t="s">
        <v>8</v>
      </c>
      <c r="D11" s="196"/>
      <c r="E11" s="197"/>
      <c r="F11" s="198"/>
      <c r="G11" s="20" t="s">
        <v>28</v>
      </c>
    </row>
    <row r="12" spans="1:7" ht="21" customHeight="1" thickBot="1">
      <c r="A12" s="22"/>
      <c r="B12" s="17" t="s">
        <v>9</v>
      </c>
      <c r="C12" s="199" t="s">
        <v>10</v>
      </c>
      <c r="D12" s="200"/>
      <c r="E12" s="201"/>
      <c r="F12" s="202"/>
      <c r="G12" s="21" t="s">
        <v>28</v>
      </c>
    </row>
    <row r="13" spans="1:7" ht="21" customHeight="1">
      <c r="A13" s="237" t="s">
        <v>38</v>
      </c>
      <c r="B13" s="238"/>
      <c r="C13" s="238"/>
      <c r="D13" s="238"/>
      <c r="E13" s="238"/>
      <c r="F13" s="238"/>
      <c r="G13" s="239"/>
    </row>
    <row r="14" spans="1:7" ht="21" customHeight="1">
      <c r="A14" s="12" t="s">
        <v>11</v>
      </c>
      <c r="B14" s="210" t="s">
        <v>226</v>
      </c>
      <c r="C14" s="210"/>
      <c r="D14" s="211"/>
      <c r="E14" s="212"/>
      <c r="F14" s="212"/>
      <c r="G14" s="182" t="s">
        <v>28</v>
      </c>
    </row>
    <row r="15" spans="1:7" ht="21" customHeight="1">
      <c r="A15" s="14" t="s">
        <v>12</v>
      </c>
      <c r="B15" s="210" t="s">
        <v>13</v>
      </c>
      <c r="C15" s="210"/>
      <c r="D15" s="211"/>
      <c r="E15" s="212"/>
      <c r="F15" s="212"/>
      <c r="G15" s="182" t="s">
        <v>28</v>
      </c>
    </row>
    <row r="16" spans="1:7" ht="21" customHeight="1">
      <c r="A16" s="14"/>
      <c r="B16" s="18" t="s">
        <v>14</v>
      </c>
      <c r="C16" s="240" t="s">
        <v>15</v>
      </c>
      <c r="D16" s="241"/>
      <c r="E16" s="244"/>
      <c r="F16" s="245"/>
      <c r="G16" s="183" t="s">
        <v>28</v>
      </c>
    </row>
    <row r="17" spans="1:7" ht="21" customHeight="1" thickBot="1">
      <c r="A17" s="15"/>
      <c r="B17" s="17" t="s">
        <v>16</v>
      </c>
      <c r="C17" s="242" t="s">
        <v>17</v>
      </c>
      <c r="D17" s="243"/>
      <c r="E17" s="246"/>
      <c r="F17" s="247"/>
      <c r="G17" s="184" t="s">
        <v>28</v>
      </c>
    </row>
    <row r="18" spans="1:9" ht="21" customHeight="1">
      <c r="A18" s="209" t="s">
        <v>18</v>
      </c>
      <c r="B18" s="215" t="s">
        <v>29</v>
      </c>
      <c r="C18" s="216"/>
      <c r="D18" s="222"/>
      <c r="E18" s="223"/>
      <c r="F18" s="223"/>
      <c r="G18" s="224"/>
      <c r="H18" s="6"/>
      <c r="I18" s="6"/>
    </row>
    <row r="19" spans="1:9" ht="21" customHeight="1">
      <c r="A19" s="209"/>
      <c r="B19" s="217"/>
      <c r="C19" s="218"/>
      <c r="D19" s="219"/>
      <c r="E19" s="220"/>
      <c r="F19" s="220"/>
      <c r="G19" s="221"/>
      <c r="H19" s="6"/>
      <c r="I19" s="6"/>
    </row>
    <row r="20" spans="1:7" ht="21" customHeight="1">
      <c r="A20" s="209"/>
      <c r="B20" s="217"/>
      <c r="C20" s="218"/>
      <c r="D20" s="219"/>
      <c r="E20" s="220"/>
      <c r="F20" s="220"/>
      <c r="G20" s="221"/>
    </row>
    <row r="21" spans="1:7" ht="21" customHeight="1">
      <c r="A21" s="209"/>
      <c r="B21" s="217"/>
      <c r="C21" s="218"/>
      <c r="D21" s="225"/>
      <c r="E21" s="226"/>
      <c r="F21" s="226"/>
      <c r="G21" s="227"/>
    </row>
    <row r="22" spans="1:7" ht="21" customHeight="1">
      <c r="A22" s="209"/>
      <c r="B22" s="217"/>
      <c r="C22" s="218"/>
      <c r="D22" s="219"/>
      <c r="E22" s="220"/>
      <c r="F22" s="220"/>
      <c r="G22" s="221"/>
    </row>
    <row r="23" spans="1:7" ht="21" customHeight="1">
      <c r="A23" s="209"/>
      <c r="B23" s="217"/>
      <c r="C23" s="218"/>
      <c r="D23" s="228"/>
      <c r="E23" s="229"/>
      <c r="F23" s="229"/>
      <c r="G23" s="230"/>
    </row>
    <row r="24" spans="1:7" ht="21" customHeight="1">
      <c r="A24" s="10" t="s">
        <v>19</v>
      </c>
      <c r="B24" s="206" t="s">
        <v>108</v>
      </c>
      <c r="C24" s="206"/>
      <c r="D24" s="207"/>
      <c r="E24" s="208"/>
      <c r="F24" s="208"/>
      <c r="G24" s="20" t="s">
        <v>30</v>
      </c>
    </row>
    <row r="25" spans="1:7" ht="21" customHeight="1">
      <c r="A25" s="10" t="s">
        <v>20</v>
      </c>
      <c r="B25" s="206" t="s">
        <v>109</v>
      </c>
      <c r="C25" s="206"/>
      <c r="D25" s="197"/>
      <c r="E25" s="198"/>
      <c r="F25" s="198"/>
      <c r="G25" s="20" t="s">
        <v>28</v>
      </c>
    </row>
    <row r="26" spans="1:7" ht="21" customHeight="1">
      <c r="A26" s="10" t="s">
        <v>21</v>
      </c>
      <c r="B26" s="206" t="s">
        <v>22</v>
      </c>
      <c r="C26" s="206"/>
      <c r="D26" s="197"/>
      <c r="E26" s="198"/>
      <c r="F26" s="198"/>
      <c r="G26" s="20" t="s">
        <v>28</v>
      </c>
    </row>
    <row r="27" spans="1:7" ht="21" customHeight="1">
      <c r="A27" s="10" t="s">
        <v>23</v>
      </c>
      <c r="B27" s="206" t="s">
        <v>110</v>
      </c>
      <c r="C27" s="206"/>
      <c r="D27" s="197"/>
      <c r="E27" s="198"/>
      <c r="F27" s="198"/>
      <c r="G27" s="20" t="s">
        <v>28</v>
      </c>
    </row>
    <row r="28" spans="1:6" ht="13.5">
      <c r="A28" s="4"/>
      <c r="B28" s="4"/>
      <c r="C28" s="4"/>
      <c r="D28" s="4"/>
      <c r="E28" s="4"/>
      <c r="F28" s="4"/>
    </row>
    <row r="29" spans="1:7" ht="26.25" customHeight="1">
      <c r="A29" s="204" t="s">
        <v>24</v>
      </c>
      <c r="B29" s="204"/>
      <c r="C29" s="204"/>
      <c r="D29" s="204"/>
      <c r="E29" s="204"/>
      <c r="F29" s="204"/>
      <c r="G29" s="204"/>
    </row>
    <row r="30" spans="1:7" ht="13.5">
      <c r="A30" s="205" t="s">
        <v>25</v>
      </c>
      <c r="B30" s="205"/>
      <c r="C30" s="205"/>
      <c r="D30" s="205"/>
      <c r="E30" s="205"/>
      <c r="F30" s="205"/>
      <c r="G30" s="205"/>
    </row>
    <row r="31" spans="1:7" ht="24" customHeight="1">
      <c r="A31" s="214" t="s">
        <v>227</v>
      </c>
      <c r="B31" s="214"/>
      <c r="C31" s="214"/>
      <c r="D31" s="214"/>
      <c r="E31" s="214"/>
      <c r="F31" s="214"/>
      <c r="G31" s="214"/>
    </row>
    <row r="32" spans="1:7" ht="13.5">
      <c r="A32" s="213" t="s">
        <v>31</v>
      </c>
      <c r="B32" s="213"/>
      <c r="C32" s="213"/>
      <c r="D32" s="213"/>
      <c r="E32" s="213"/>
      <c r="F32" s="213"/>
      <c r="G32" s="213"/>
    </row>
    <row r="33" spans="1:7" ht="13.5">
      <c r="A33" s="213" t="s">
        <v>32</v>
      </c>
      <c r="B33" s="213"/>
      <c r="C33" s="213"/>
      <c r="D33" s="213"/>
      <c r="E33" s="213"/>
      <c r="F33" s="213"/>
      <c r="G33" s="213"/>
    </row>
    <row r="34" spans="1:7" ht="13.5">
      <c r="A34" s="213" t="s">
        <v>33</v>
      </c>
      <c r="B34" s="213"/>
      <c r="C34" s="213"/>
      <c r="D34" s="213"/>
      <c r="E34" s="213"/>
      <c r="F34" s="213"/>
      <c r="G34" s="213"/>
    </row>
    <row r="35" spans="1:7" ht="13.5">
      <c r="A35" s="213" t="s">
        <v>201</v>
      </c>
      <c r="B35" s="213"/>
      <c r="C35" s="213"/>
      <c r="D35" s="213"/>
      <c r="E35" s="213"/>
      <c r="F35" s="213"/>
      <c r="G35" s="213"/>
    </row>
    <row r="36" spans="1:7" ht="24.75" customHeight="1">
      <c r="A36" s="214" t="s">
        <v>39</v>
      </c>
      <c r="B36" s="214"/>
      <c r="C36" s="214"/>
      <c r="D36" s="214"/>
      <c r="E36" s="214"/>
      <c r="F36" s="214"/>
      <c r="G36" s="214"/>
    </row>
    <row r="37" ht="14.25" thickBot="1">
      <c r="A37" s="2"/>
    </row>
    <row r="38" spans="1:7" ht="29.25" customHeight="1">
      <c r="A38" s="248" t="s">
        <v>26</v>
      </c>
      <c r="B38" s="249"/>
      <c r="C38" s="249"/>
      <c r="D38" s="249"/>
      <c r="E38" s="249"/>
      <c r="F38" s="249"/>
      <c r="G38" s="250"/>
    </row>
    <row r="39" spans="1:7" ht="22.5" customHeight="1">
      <c r="A39" s="251"/>
      <c r="B39" s="252"/>
      <c r="C39" s="6" t="s">
        <v>37</v>
      </c>
      <c r="D39" s="6" t="s">
        <v>34</v>
      </c>
      <c r="E39" s="252"/>
      <c r="F39" s="252"/>
      <c r="G39" s="8"/>
    </row>
    <row r="40" spans="1:7" ht="27.75" customHeight="1" thickBot="1">
      <c r="A40" s="231"/>
      <c r="B40" s="232"/>
      <c r="C40" s="3"/>
      <c r="D40" s="19" t="s">
        <v>35</v>
      </c>
      <c r="E40" s="253"/>
      <c r="F40" s="253"/>
      <c r="G40" s="9" t="s">
        <v>36</v>
      </c>
    </row>
  </sheetData>
  <sheetProtection/>
  <mergeCells count="53">
    <mergeCell ref="A40:B40"/>
    <mergeCell ref="D7:G7"/>
    <mergeCell ref="D8:G8"/>
    <mergeCell ref="A3:G3"/>
    <mergeCell ref="A5:C5"/>
    <mergeCell ref="A13:G13"/>
    <mergeCell ref="C16:D16"/>
    <mergeCell ref="C17:D17"/>
    <mergeCell ref="E16:F16"/>
    <mergeCell ref="E17:F17"/>
    <mergeCell ref="A38:G38"/>
    <mergeCell ref="A39:B39"/>
    <mergeCell ref="E39:F39"/>
    <mergeCell ref="E40:F40"/>
    <mergeCell ref="A31:G31"/>
    <mergeCell ref="A32:G32"/>
    <mergeCell ref="A33:G33"/>
    <mergeCell ref="A34:G34"/>
    <mergeCell ref="A35:G35"/>
    <mergeCell ref="A36:G36"/>
    <mergeCell ref="B18:C23"/>
    <mergeCell ref="D19:G19"/>
    <mergeCell ref="D18:G18"/>
    <mergeCell ref="D20:G20"/>
    <mergeCell ref="D21:G21"/>
    <mergeCell ref="D22:G22"/>
    <mergeCell ref="D23:G23"/>
    <mergeCell ref="B27:C27"/>
    <mergeCell ref="D27:F27"/>
    <mergeCell ref="A1:B1"/>
    <mergeCell ref="A29:G29"/>
    <mergeCell ref="A30:G30"/>
    <mergeCell ref="B25:C25"/>
    <mergeCell ref="D25:F25"/>
    <mergeCell ref="B26:C26"/>
    <mergeCell ref="D26:F26"/>
    <mergeCell ref="B24:C24"/>
    <mergeCell ref="D24:F24"/>
    <mergeCell ref="A18:A23"/>
    <mergeCell ref="B14:C14"/>
    <mergeCell ref="D14:F14"/>
    <mergeCell ref="B15:C15"/>
    <mergeCell ref="D15:F15"/>
    <mergeCell ref="B10:C10"/>
    <mergeCell ref="D10:F10"/>
    <mergeCell ref="C11:D11"/>
    <mergeCell ref="E11:F11"/>
    <mergeCell ref="C12:D12"/>
    <mergeCell ref="E12:F12"/>
    <mergeCell ref="B7:C7"/>
    <mergeCell ref="B8:C8"/>
    <mergeCell ref="B9:C9"/>
    <mergeCell ref="D9:F9"/>
  </mergeCells>
  <printOptions/>
  <pageMargins left="0.7" right="0.7" top="0.75" bottom="0.75" header="0.3" footer="0.3"/>
  <pageSetup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25">
      <selection activeCell="A32" sqref="A32:G32"/>
    </sheetView>
  </sheetViews>
  <sheetFormatPr defaultColWidth="9.140625" defaultRowHeight="15"/>
  <cols>
    <col min="1" max="1" width="3.140625" style="0" customWidth="1"/>
    <col min="2" max="2" width="14.28125" style="0" customWidth="1"/>
    <col min="3" max="3" width="32.140625" style="0" customWidth="1"/>
    <col min="4" max="4" width="23.421875" style="0" customWidth="1"/>
    <col min="5" max="5" width="17.140625" style="0" customWidth="1"/>
    <col min="6" max="6" width="2.421875" style="1" customWidth="1"/>
    <col min="7" max="12" width="28.28125" style="0" customWidth="1"/>
  </cols>
  <sheetData>
    <row r="1" spans="2:3" ht="13.5">
      <c r="B1" s="203" t="s">
        <v>223</v>
      </c>
      <c r="C1" s="203"/>
    </row>
    <row r="2" ht="13.5">
      <c r="B2" s="2"/>
    </row>
    <row r="3" spans="2:6" ht="13.5">
      <c r="B3" s="256" t="s">
        <v>40</v>
      </c>
      <c r="C3" s="256"/>
      <c r="D3" s="256"/>
      <c r="E3" s="256"/>
      <c r="F3" s="256"/>
    </row>
    <row r="4" ht="13.5">
      <c r="B4" s="2"/>
    </row>
    <row r="5" spans="2:6" ht="26.25" customHeight="1">
      <c r="B5" s="25" t="s">
        <v>41</v>
      </c>
      <c r="C5" s="257"/>
      <c r="D5" s="257"/>
      <c r="E5" s="257"/>
      <c r="F5" s="257"/>
    </row>
    <row r="6" ht="13.5">
      <c r="B6" s="2"/>
    </row>
    <row r="7" ht="13.5">
      <c r="B7" s="23" t="s">
        <v>42</v>
      </c>
    </row>
    <row r="8" spans="2:6" ht="19.5" customHeight="1">
      <c r="B8" s="10" t="s">
        <v>43</v>
      </c>
      <c r="C8" s="10" t="s">
        <v>44</v>
      </c>
      <c r="D8" s="10" t="s">
        <v>45</v>
      </c>
      <c r="E8" s="258" t="s">
        <v>46</v>
      </c>
      <c r="F8" s="259"/>
    </row>
    <row r="9" spans="1:6" ht="19.5" customHeight="1">
      <c r="A9">
        <v>1</v>
      </c>
      <c r="B9" s="24"/>
      <c r="C9" s="48"/>
      <c r="D9" s="48"/>
      <c r="E9" s="43"/>
      <c r="F9" s="26" t="s">
        <v>27</v>
      </c>
    </row>
    <row r="10" spans="1:6" ht="19.5" customHeight="1">
      <c r="A10">
        <v>2</v>
      </c>
      <c r="B10" s="24"/>
      <c r="C10" s="48"/>
      <c r="D10" s="48"/>
      <c r="E10" s="43"/>
      <c r="F10" s="26" t="s">
        <v>27</v>
      </c>
    </row>
    <row r="11" spans="1:6" ht="19.5" customHeight="1">
      <c r="A11">
        <v>3</v>
      </c>
      <c r="B11" s="24"/>
      <c r="C11" s="48"/>
      <c r="D11" s="48"/>
      <c r="E11" s="43"/>
      <c r="F11" s="26" t="s">
        <v>27</v>
      </c>
    </row>
    <row r="12" spans="1:6" ht="19.5" customHeight="1">
      <c r="A12">
        <v>4</v>
      </c>
      <c r="B12" s="24"/>
      <c r="C12" s="48"/>
      <c r="D12" s="48"/>
      <c r="E12" s="43"/>
      <c r="F12" s="26" t="s">
        <v>27</v>
      </c>
    </row>
    <row r="13" spans="1:6" ht="19.5" customHeight="1">
      <c r="A13">
        <v>5</v>
      </c>
      <c r="B13" s="24"/>
      <c r="C13" s="48"/>
      <c r="D13" s="48"/>
      <c r="E13" s="43"/>
      <c r="F13" s="26" t="s">
        <v>27</v>
      </c>
    </row>
    <row r="14" spans="1:6" ht="19.5" customHeight="1">
      <c r="A14">
        <v>6</v>
      </c>
      <c r="B14" s="24"/>
      <c r="C14" s="48"/>
      <c r="D14" s="48"/>
      <c r="E14" s="43"/>
      <c r="F14" s="26" t="s">
        <v>27</v>
      </c>
    </row>
    <row r="15" spans="1:6" ht="19.5" customHeight="1">
      <c r="A15">
        <v>7</v>
      </c>
      <c r="B15" s="24"/>
      <c r="C15" s="48"/>
      <c r="D15" s="48"/>
      <c r="E15" s="43"/>
      <c r="F15" s="26" t="s">
        <v>27</v>
      </c>
    </row>
    <row r="16" spans="1:6" ht="19.5" customHeight="1">
      <c r="A16">
        <v>8</v>
      </c>
      <c r="B16" s="24"/>
      <c r="C16" s="48"/>
      <c r="D16" s="48"/>
      <c r="E16" s="43"/>
      <c r="F16" s="26" t="s">
        <v>27</v>
      </c>
    </row>
    <row r="17" spans="1:6" ht="19.5" customHeight="1">
      <c r="A17">
        <v>9</v>
      </c>
      <c r="B17" s="24"/>
      <c r="C17" s="48"/>
      <c r="D17" s="48"/>
      <c r="E17" s="43"/>
      <c r="F17" s="26" t="s">
        <v>27</v>
      </c>
    </row>
    <row r="18" spans="1:6" ht="19.5" customHeight="1">
      <c r="A18">
        <v>10</v>
      </c>
      <c r="B18" s="24"/>
      <c r="C18" s="48"/>
      <c r="D18" s="48"/>
      <c r="E18" s="43"/>
      <c r="F18" s="26" t="s">
        <v>27</v>
      </c>
    </row>
    <row r="19" spans="1:6" ht="19.5" customHeight="1">
      <c r="A19">
        <v>11</v>
      </c>
      <c r="B19" s="24"/>
      <c r="C19" s="48"/>
      <c r="D19" s="48"/>
      <c r="E19" s="43"/>
      <c r="F19" s="26" t="s">
        <v>27</v>
      </c>
    </row>
    <row r="20" spans="1:6" ht="19.5" customHeight="1">
      <c r="A20">
        <v>12</v>
      </c>
      <c r="B20" s="24"/>
      <c r="C20" s="48"/>
      <c r="D20" s="48"/>
      <c r="E20" s="43"/>
      <c r="F20" s="26" t="s">
        <v>27</v>
      </c>
    </row>
    <row r="21" spans="1:6" ht="19.5" customHeight="1">
      <c r="A21">
        <v>13</v>
      </c>
      <c r="B21" s="24"/>
      <c r="C21" s="48"/>
      <c r="D21" s="48"/>
      <c r="E21" s="43"/>
      <c r="F21" s="26" t="s">
        <v>27</v>
      </c>
    </row>
    <row r="22" spans="1:6" ht="19.5" customHeight="1">
      <c r="A22">
        <v>14</v>
      </c>
      <c r="B22" s="24"/>
      <c r="C22" s="48"/>
      <c r="D22" s="48"/>
      <c r="E22" s="43"/>
      <c r="F22" s="26" t="s">
        <v>27</v>
      </c>
    </row>
    <row r="23" spans="1:6" ht="19.5" customHeight="1">
      <c r="A23">
        <v>15</v>
      </c>
      <c r="B23" s="24"/>
      <c r="C23" s="48"/>
      <c r="D23" s="48"/>
      <c r="E23" s="43"/>
      <c r="F23" s="26" t="s">
        <v>27</v>
      </c>
    </row>
    <row r="24" spans="1:6" ht="19.5" customHeight="1">
      <c r="A24">
        <v>16</v>
      </c>
      <c r="B24" s="24"/>
      <c r="C24" s="48"/>
      <c r="D24" s="48"/>
      <c r="E24" s="43"/>
      <c r="F24" s="26" t="s">
        <v>27</v>
      </c>
    </row>
    <row r="25" spans="1:6" ht="19.5" customHeight="1">
      <c r="A25">
        <v>17</v>
      </c>
      <c r="B25" s="24"/>
      <c r="C25" s="48"/>
      <c r="D25" s="48"/>
      <c r="E25" s="43"/>
      <c r="F25" s="26" t="s">
        <v>27</v>
      </c>
    </row>
    <row r="26" spans="1:6" ht="19.5" customHeight="1">
      <c r="A26">
        <v>18</v>
      </c>
      <c r="B26" s="24"/>
      <c r="C26" s="48"/>
      <c r="D26" s="48"/>
      <c r="E26" s="43"/>
      <c r="F26" s="26" t="s">
        <v>27</v>
      </c>
    </row>
    <row r="27" spans="1:6" ht="19.5" customHeight="1">
      <c r="A27">
        <v>19</v>
      </c>
      <c r="B27" s="24"/>
      <c r="C27" s="48"/>
      <c r="D27" s="48"/>
      <c r="E27" s="43"/>
      <c r="F27" s="26" t="s">
        <v>27</v>
      </c>
    </row>
    <row r="28" spans="1:6" ht="19.5" customHeight="1">
      <c r="A28">
        <v>20</v>
      </c>
      <c r="B28" s="24"/>
      <c r="C28" s="48"/>
      <c r="D28" s="48"/>
      <c r="E28" s="43"/>
      <c r="F28" s="26" t="s">
        <v>27</v>
      </c>
    </row>
    <row r="29" spans="1:6" ht="19.5" customHeight="1">
      <c r="A29">
        <v>21</v>
      </c>
      <c r="B29" s="24"/>
      <c r="C29" s="48"/>
      <c r="D29" s="48"/>
      <c r="E29" s="43"/>
      <c r="F29" s="26" t="s">
        <v>27</v>
      </c>
    </row>
    <row r="30" spans="1:6" ht="19.5" customHeight="1">
      <c r="A30">
        <v>22</v>
      </c>
      <c r="B30" s="24"/>
      <c r="C30" s="48"/>
      <c r="D30" s="48"/>
      <c r="E30" s="43"/>
      <c r="F30" s="26" t="s">
        <v>27</v>
      </c>
    </row>
    <row r="31" spans="1:6" ht="19.5" customHeight="1">
      <c r="A31">
        <v>23</v>
      </c>
      <c r="B31" s="24"/>
      <c r="C31" s="48"/>
      <c r="D31" s="48"/>
      <c r="E31" s="43"/>
      <c r="F31" s="26" t="s">
        <v>27</v>
      </c>
    </row>
    <row r="32" spans="1:6" ht="19.5" customHeight="1">
      <c r="A32">
        <v>24</v>
      </c>
      <c r="B32" s="24"/>
      <c r="C32" s="48"/>
      <c r="D32" s="48"/>
      <c r="E32" s="43"/>
      <c r="F32" s="26" t="s">
        <v>27</v>
      </c>
    </row>
    <row r="33" spans="1:6" ht="19.5" customHeight="1">
      <c r="A33">
        <v>25</v>
      </c>
      <c r="B33" s="24"/>
      <c r="C33" s="48"/>
      <c r="D33" s="48"/>
      <c r="E33" s="43"/>
      <c r="F33" s="26" t="s">
        <v>27</v>
      </c>
    </row>
    <row r="34" spans="1:6" ht="19.5" customHeight="1">
      <c r="A34">
        <v>26</v>
      </c>
      <c r="B34" s="24"/>
      <c r="C34" s="48"/>
      <c r="D34" s="48"/>
      <c r="E34" s="43"/>
      <c r="F34" s="26" t="s">
        <v>27</v>
      </c>
    </row>
    <row r="35" spans="1:6" ht="19.5" customHeight="1">
      <c r="A35">
        <v>27</v>
      </c>
      <c r="B35" s="24"/>
      <c r="C35" s="48"/>
      <c r="D35" s="48"/>
      <c r="E35" s="43"/>
      <c r="F35" s="26" t="s">
        <v>27</v>
      </c>
    </row>
    <row r="36" spans="1:6" ht="19.5" customHeight="1">
      <c r="A36">
        <v>28</v>
      </c>
      <c r="B36" s="24"/>
      <c r="C36" s="48"/>
      <c r="D36" s="48"/>
      <c r="E36" s="43"/>
      <c r="F36" s="26" t="s">
        <v>27</v>
      </c>
    </row>
    <row r="37" ht="13.5">
      <c r="B37" s="2"/>
    </row>
    <row r="38" spans="2:6" ht="43.5" customHeight="1">
      <c r="B38" s="7"/>
      <c r="E38" s="254" t="s">
        <v>47</v>
      </c>
      <c r="F38" s="255"/>
    </row>
    <row r="39" ht="13.5">
      <c r="B39" s="7"/>
    </row>
  </sheetData>
  <sheetProtection/>
  <mergeCells count="5">
    <mergeCell ref="E38:F38"/>
    <mergeCell ref="B1:C1"/>
    <mergeCell ref="B3:F3"/>
    <mergeCell ref="C5:F5"/>
    <mergeCell ref="E8:F8"/>
  </mergeCells>
  <printOptions/>
  <pageMargins left="0.5905511811023623"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7"/>
  <sheetViews>
    <sheetView zoomScalePageLayoutView="0" workbookViewId="0" topLeftCell="A1">
      <selection activeCell="A32" sqref="A32:G32"/>
    </sheetView>
  </sheetViews>
  <sheetFormatPr defaultColWidth="9.140625" defaultRowHeight="15"/>
  <cols>
    <col min="1" max="1" width="7.421875" style="0" customWidth="1"/>
    <col min="2" max="2" width="13.28125" style="0" customWidth="1"/>
    <col min="3" max="3" width="4.7109375" style="0" customWidth="1"/>
    <col min="4" max="4" width="15.140625" style="0" customWidth="1"/>
    <col min="5" max="5" width="2.421875" style="5" customWidth="1"/>
    <col min="6" max="6" width="19.140625" style="0" customWidth="1"/>
    <col min="7" max="7" width="4.140625" style="5" customWidth="1"/>
    <col min="8" max="8" width="17.421875" style="0" customWidth="1"/>
    <col min="9" max="9" width="5.00390625" style="5" customWidth="1"/>
  </cols>
  <sheetData>
    <row r="1" spans="1:2" ht="13.5">
      <c r="A1" s="203" t="s">
        <v>222</v>
      </c>
      <c r="B1" s="203"/>
    </row>
    <row r="2" ht="13.5">
      <c r="A2" s="2"/>
    </row>
    <row r="3" spans="1:9" ht="20.25" customHeight="1">
      <c r="A3" s="256" t="s">
        <v>48</v>
      </c>
      <c r="B3" s="256"/>
      <c r="C3" s="256"/>
      <c r="D3" s="256"/>
      <c r="E3" s="256"/>
      <c r="F3" s="256"/>
      <c r="G3" s="256"/>
      <c r="H3" s="256"/>
      <c r="I3" s="256"/>
    </row>
    <row r="4" ht="13.5">
      <c r="A4" s="2"/>
    </row>
    <row r="5" spans="1:9" ht="26.25" customHeight="1">
      <c r="A5" s="269" t="s">
        <v>41</v>
      </c>
      <c r="B5" s="270"/>
      <c r="C5" s="271"/>
      <c r="D5" s="271"/>
      <c r="E5" s="271"/>
      <c r="F5" s="271"/>
      <c r="G5" s="271"/>
      <c r="H5" s="271"/>
      <c r="I5" s="272"/>
    </row>
    <row r="6" ht="9" customHeight="1">
      <c r="A6" s="2"/>
    </row>
    <row r="7" spans="1:9" ht="21.75" customHeight="1">
      <c r="A7" s="273" t="s">
        <v>49</v>
      </c>
      <c r="B7" s="261" t="s">
        <v>46</v>
      </c>
      <c r="C7" s="262"/>
      <c r="D7" s="261" t="s">
        <v>50</v>
      </c>
      <c r="E7" s="262"/>
      <c r="F7" s="265" t="s">
        <v>51</v>
      </c>
      <c r="G7" s="266"/>
      <c r="H7" s="265" t="s">
        <v>52</v>
      </c>
      <c r="I7" s="266"/>
    </row>
    <row r="8" spans="1:9" ht="13.5">
      <c r="A8" s="274"/>
      <c r="B8" s="263"/>
      <c r="C8" s="264"/>
      <c r="D8" s="263"/>
      <c r="E8" s="264"/>
      <c r="F8" s="267"/>
      <c r="G8" s="268"/>
      <c r="H8" s="267"/>
      <c r="I8" s="268"/>
    </row>
    <row r="9" spans="1:9" ht="13.5">
      <c r="A9" s="11" t="s">
        <v>53</v>
      </c>
      <c r="B9" s="43"/>
      <c r="C9" s="28" t="s">
        <v>28</v>
      </c>
      <c r="D9" s="43"/>
      <c r="E9" s="28" t="s">
        <v>28</v>
      </c>
      <c r="F9" s="43"/>
      <c r="G9" s="28" t="s">
        <v>28</v>
      </c>
      <c r="H9" s="43"/>
      <c r="I9" s="29" t="s">
        <v>28</v>
      </c>
    </row>
    <row r="10" spans="1:9" ht="13.5">
      <c r="A10" s="11" t="s">
        <v>54</v>
      </c>
      <c r="B10" s="43"/>
      <c r="C10" s="28" t="s">
        <v>28</v>
      </c>
      <c r="D10" s="43"/>
      <c r="E10" s="28" t="s">
        <v>28</v>
      </c>
      <c r="F10" s="43"/>
      <c r="G10" s="28" t="s">
        <v>28</v>
      </c>
      <c r="H10" s="43"/>
      <c r="I10" s="29" t="s">
        <v>28</v>
      </c>
    </row>
    <row r="11" spans="1:9" ht="13.5">
      <c r="A11" s="11" t="s">
        <v>55</v>
      </c>
      <c r="B11" s="43"/>
      <c r="C11" s="28" t="s">
        <v>28</v>
      </c>
      <c r="D11" s="43"/>
      <c r="E11" s="28" t="s">
        <v>28</v>
      </c>
      <c r="F11" s="43"/>
      <c r="G11" s="28" t="s">
        <v>28</v>
      </c>
      <c r="H11" s="43"/>
      <c r="I11" s="29" t="s">
        <v>28</v>
      </c>
    </row>
    <row r="12" spans="1:9" ht="13.5">
      <c r="A12" s="11" t="s">
        <v>56</v>
      </c>
      <c r="B12" s="43"/>
      <c r="C12" s="28" t="s">
        <v>28</v>
      </c>
      <c r="D12" s="43"/>
      <c r="E12" s="28" t="s">
        <v>28</v>
      </c>
      <c r="F12" s="43"/>
      <c r="G12" s="28" t="s">
        <v>28</v>
      </c>
      <c r="H12" s="43"/>
      <c r="I12" s="29" t="s">
        <v>28</v>
      </c>
    </row>
    <row r="13" spans="1:9" ht="13.5">
      <c r="A13" s="11" t="s">
        <v>57</v>
      </c>
      <c r="B13" s="43"/>
      <c r="C13" s="28" t="s">
        <v>28</v>
      </c>
      <c r="D13" s="43"/>
      <c r="E13" s="28" t="s">
        <v>28</v>
      </c>
      <c r="F13" s="43"/>
      <c r="G13" s="28" t="s">
        <v>28</v>
      </c>
      <c r="H13" s="43"/>
      <c r="I13" s="29" t="s">
        <v>28</v>
      </c>
    </row>
    <row r="14" spans="1:9" ht="13.5">
      <c r="A14" s="11" t="s">
        <v>58</v>
      </c>
      <c r="B14" s="43"/>
      <c r="C14" s="28" t="s">
        <v>28</v>
      </c>
      <c r="D14" s="43"/>
      <c r="E14" s="28" t="s">
        <v>28</v>
      </c>
      <c r="F14" s="43"/>
      <c r="G14" s="28" t="s">
        <v>28</v>
      </c>
      <c r="H14" s="43"/>
      <c r="I14" s="29" t="s">
        <v>28</v>
      </c>
    </row>
    <row r="15" spans="1:9" ht="13.5">
      <c r="A15" s="11" t="s">
        <v>59</v>
      </c>
      <c r="B15" s="43"/>
      <c r="C15" s="28" t="s">
        <v>28</v>
      </c>
      <c r="D15" s="43"/>
      <c r="E15" s="28" t="s">
        <v>28</v>
      </c>
      <c r="F15" s="43"/>
      <c r="G15" s="28" t="s">
        <v>28</v>
      </c>
      <c r="H15" s="43"/>
      <c r="I15" s="29" t="s">
        <v>28</v>
      </c>
    </row>
    <row r="16" spans="1:9" ht="13.5">
      <c r="A16" s="11" t="s">
        <v>60</v>
      </c>
      <c r="B16" s="43"/>
      <c r="C16" s="28" t="s">
        <v>28</v>
      </c>
      <c r="D16" s="43"/>
      <c r="E16" s="28" t="s">
        <v>28</v>
      </c>
      <c r="F16" s="43"/>
      <c r="G16" s="28" t="s">
        <v>28</v>
      </c>
      <c r="H16" s="43"/>
      <c r="I16" s="29" t="s">
        <v>28</v>
      </c>
    </row>
    <row r="17" spans="1:9" ht="13.5">
      <c r="A17" s="11" t="s">
        <v>61</v>
      </c>
      <c r="B17" s="43"/>
      <c r="C17" s="28" t="s">
        <v>28</v>
      </c>
      <c r="D17" s="43"/>
      <c r="E17" s="28" t="s">
        <v>28</v>
      </c>
      <c r="F17" s="43"/>
      <c r="G17" s="28" t="s">
        <v>28</v>
      </c>
      <c r="H17" s="43"/>
      <c r="I17" s="29" t="s">
        <v>28</v>
      </c>
    </row>
    <row r="18" spans="1:9" ht="13.5">
      <c r="A18" s="11" t="s">
        <v>62</v>
      </c>
      <c r="B18" s="43"/>
      <c r="C18" s="28" t="s">
        <v>28</v>
      </c>
      <c r="D18" s="43"/>
      <c r="E18" s="28" t="s">
        <v>28</v>
      </c>
      <c r="F18" s="43"/>
      <c r="G18" s="28" t="s">
        <v>28</v>
      </c>
      <c r="H18" s="43"/>
      <c r="I18" s="29" t="s">
        <v>28</v>
      </c>
    </row>
    <row r="19" spans="1:9" ht="13.5">
      <c r="A19" s="11" t="s">
        <v>63</v>
      </c>
      <c r="B19" s="43"/>
      <c r="C19" s="28" t="s">
        <v>28</v>
      </c>
      <c r="D19" s="43"/>
      <c r="E19" s="28" t="s">
        <v>28</v>
      </c>
      <c r="F19" s="43"/>
      <c r="G19" s="28" t="s">
        <v>28</v>
      </c>
      <c r="H19" s="43"/>
      <c r="I19" s="29" t="s">
        <v>28</v>
      </c>
    </row>
    <row r="20" spans="1:9" ht="13.5">
      <c r="A20" s="11" t="s">
        <v>64</v>
      </c>
      <c r="B20" s="43"/>
      <c r="C20" s="28" t="s">
        <v>28</v>
      </c>
      <c r="D20" s="43"/>
      <c r="E20" s="28" t="s">
        <v>28</v>
      </c>
      <c r="F20" s="43"/>
      <c r="G20" s="28" t="s">
        <v>28</v>
      </c>
      <c r="H20" s="43"/>
      <c r="I20" s="29" t="s">
        <v>28</v>
      </c>
    </row>
    <row r="21" spans="1:9" ht="13.5">
      <c r="A21" s="11" t="s">
        <v>65</v>
      </c>
      <c r="B21" s="43"/>
      <c r="C21" s="28" t="s">
        <v>28</v>
      </c>
      <c r="D21" s="43"/>
      <c r="E21" s="28" t="s">
        <v>28</v>
      </c>
      <c r="F21" s="43"/>
      <c r="G21" s="28" t="s">
        <v>28</v>
      </c>
      <c r="H21" s="43"/>
      <c r="I21" s="29" t="s">
        <v>28</v>
      </c>
    </row>
    <row r="22" spans="1:9" ht="13.5">
      <c r="A22" s="11" t="s">
        <v>66</v>
      </c>
      <c r="B22" s="43"/>
      <c r="C22" s="28" t="s">
        <v>28</v>
      </c>
      <c r="D22" s="43"/>
      <c r="E22" s="28" t="s">
        <v>28</v>
      </c>
      <c r="F22" s="43"/>
      <c r="G22" s="28" t="s">
        <v>28</v>
      </c>
      <c r="H22" s="43"/>
      <c r="I22" s="29" t="s">
        <v>28</v>
      </c>
    </row>
    <row r="23" spans="1:9" ht="13.5">
      <c r="A23" s="11" t="s">
        <v>67</v>
      </c>
      <c r="B23" s="43"/>
      <c r="C23" s="28" t="s">
        <v>28</v>
      </c>
      <c r="D23" s="43"/>
      <c r="E23" s="28" t="s">
        <v>28</v>
      </c>
      <c r="F23" s="43"/>
      <c r="G23" s="28" t="s">
        <v>28</v>
      </c>
      <c r="H23" s="43"/>
      <c r="I23" s="29" t="s">
        <v>28</v>
      </c>
    </row>
    <row r="24" spans="1:9" ht="13.5">
      <c r="A24" s="11" t="s">
        <v>68</v>
      </c>
      <c r="B24" s="43"/>
      <c r="C24" s="28" t="s">
        <v>28</v>
      </c>
      <c r="D24" s="43"/>
      <c r="E24" s="28" t="s">
        <v>28</v>
      </c>
      <c r="F24" s="43"/>
      <c r="G24" s="28" t="s">
        <v>28</v>
      </c>
      <c r="H24" s="43"/>
      <c r="I24" s="29" t="s">
        <v>28</v>
      </c>
    </row>
    <row r="25" spans="1:9" ht="13.5">
      <c r="A25" s="11" t="s">
        <v>69</v>
      </c>
      <c r="B25" s="43"/>
      <c r="C25" s="28" t="s">
        <v>28</v>
      </c>
      <c r="D25" s="43"/>
      <c r="E25" s="28" t="s">
        <v>28</v>
      </c>
      <c r="F25" s="43"/>
      <c r="G25" s="28" t="s">
        <v>28</v>
      </c>
      <c r="H25" s="43"/>
      <c r="I25" s="29" t="s">
        <v>28</v>
      </c>
    </row>
    <row r="26" spans="1:9" ht="13.5">
      <c r="A26" s="11" t="s">
        <v>70</v>
      </c>
      <c r="B26" s="43"/>
      <c r="C26" s="28" t="s">
        <v>28</v>
      </c>
      <c r="D26" s="43"/>
      <c r="E26" s="28" t="s">
        <v>28</v>
      </c>
      <c r="F26" s="43"/>
      <c r="G26" s="28" t="s">
        <v>28</v>
      </c>
      <c r="H26" s="43"/>
      <c r="I26" s="29" t="s">
        <v>28</v>
      </c>
    </row>
    <row r="27" spans="1:9" ht="13.5">
      <c r="A27" s="11" t="s">
        <v>71</v>
      </c>
      <c r="B27" s="43"/>
      <c r="C27" s="28" t="s">
        <v>28</v>
      </c>
      <c r="D27" s="43"/>
      <c r="E27" s="28" t="s">
        <v>28</v>
      </c>
      <c r="F27" s="43"/>
      <c r="G27" s="28" t="s">
        <v>28</v>
      </c>
      <c r="H27" s="43"/>
      <c r="I27" s="29" t="s">
        <v>28</v>
      </c>
    </row>
    <row r="28" spans="1:9" ht="13.5">
      <c r="A28" s="11" t="s">
        <v>72</v>
      </c>
      <c r="B28" s="43"/>
      <c r="C28" s="28" t="s">
        <v>28</v>
      </c>
      <c r="D28" s="43"/>
      <c r="E28" s="28" t="s">
        <v>28</v>
      </c>
      <c r="F28" s="43"/>
      <c r="G28" s="28" t="s">
        <v>28</v>
      </c>
      <c r="H28" s="43"/>
      <c r="I28" s="29" t="s">
        <v>28</v>
      </c>
    </row>
    <row r="29" spans="1:9" ht="13.5">
      <c r="A29" s="11" t="s">
        <v>73</v>
      </c>
      <c r="B29" s="43"/>
      <c r="C29" s="28" t="s">
        <v>28</v>
      </c>
      <c r="D29" s="43"/>
      <c r="E29" s="28" t="s">
        <v>28</v>
      </c>
      <c r="F29" s="43"/>
      <c r="G29" s="28" t="s">
        <v>28</v>
      </c>
      <c r="H29" s="43"/>
      <c r="I29" s="29" t="s">
        <v>28</v>
      </c>
    </row>
    <row r="30" spans="1:9" ht="13.5">
      <c r="A30" s="11" t="s">
        <v>74</v>
      </c>
      <c r="B30" s="43"/>
      <c r="C30" s="28" t="s">
        <v>28</v>
      </c>
      <c r="D30" s="43"/>
      <c r="E30" s="28" t="s">
        <v>28</v>
      </c>
      <c r="F30" s="43"/>
      <c r="G30" s="28" t="s">
        <v>28</v>
      </c>
      <c r="H30" s="43"/>
      <c r="I30" s="29" t="s">
        <v>28</v>
      </c>
    </row>
    <row r="31" spans="1:9" ht="13.5">
      <c r="A31" s="11" t="s">
        <v>75</v>
      </c>
      <c r="B31" s="43"/>
      <c r="C31" s="28" t="s">
        <v>28</v>
      </c>
      <c r="D31" s="43"/>
      <c r="E31" s="28" t="s">
        <v>28</v>
      </c>
      <c r="F31" s="43"/>
      <c r="G31" s="28" t="s">
        <v>28</v>
      </c>
      <c r="H31" s="43"/>
      <c r="I31" s="29" t="s">
        <v>28</v>
      </c>
    </row>
    <row r="32" spans="1:9" ht="13.5">
      <c r="A32" s="11" t="s">
        <v>76</v>
      </c>
      <c r="B32" s="43"/>
      <c r="C32" s="28" t="s">
        <v>28</v>
      </c>
      <c r="D32" s="43"/>
      <c r="E32" s="28" t="s">
        <v>28</v>
      </c>
      <c r="F32" s="43"/>
      <c r="G32" s="28" t="s">
        <v>28</v>
      </c>
      <c r="H32" s="43"/>
      <c r="I32" s="29" t="s">
        <v>28</v>
      </c>
    </row>
    <row r="33" spans="1:9" ht="13.5">
      <c r="A33" s="11" t="s">
        <v>77</v>
      </c>
      <c r="B33" s="43"/>
      <c r="C33" s="28" t="s">
        <v>28</v>
      </c>
      <c r="D33" s="43"/>
      <c r="E33" s="28" t="s">
        <v>28</v>
      </c>
      <c r="F33" s="43"/>
      <c r="G33" s="28" t="s">
        <v>28</v>
      </c>
      <c r="H33" s="43"/>
      <c r="I33" s="29" t="s">
        <v>28</v>
      </c>
    </row>
    <row r="34" spans="1:9" ht="13.5">
      <c r="A34" s="11" t="s">
        <v>78</v>
      </c>
      <c r="B34" s="43"/>
      <c r="C34" s="28" t="s">
        <v>28</v>
      </c>
      <c r="D34" s="43"/>
      <c r="E34" s="28" t="s">
        <v>28</v>
      </c>
      <c r="F34" s="43"/>
      <c r="G34" s="28" t="s">
        <v>28</v>
      </c>
      <c r="H34" s="43"/>
      <c r="I34" s="29" t="s">
        <v>28</v>
      </c>
    </row>
    <row r="35" spans="1:9" ht="13.5">
      <c r="A35" s="11" t="s">
        <v>79</v>
      </c>
      <c r="B35" s="43"/>
      <c r="C35" s="28" t="s">
        <v>28</v>
      </c>
      <c r="D35" s="43"/>
      <c r="E35" s="28" t="s">
        <v>28</v>
      </c>
      <c r="F35" s="43"/>
      <c r="G35" s="28" t="s">
        <v>28</v>
      </c>
      <c r="H35" s="43"/>
      <c r="I35" s="29" t="s">
        <v>28</v>
      </c>
    </row>
    <row r="36" spans="1:9" ht="13.5">
      <c r="A36" s="11" t="s">
        <v>80</v>
      </c>
      <c r="B36" s="43"/>
      <c r="C36" s="28" t="s">
        <v>28</v>
      </c>
      <c r="D36" s="43"/>
      <c r="E36" s="28" t="s">
        <v>28</v>
      </c>
      <c r="F36" s="43"/>
      <c r="G36" s="28" t="s">
        <v>28</v>
      </c>
      <c r="H36" s="43"/>
      <c r="I36" s="29" t="s">
        <v>28</v>
      </c>
    </row>
    <row r="37" spans="1:9" ht="13.5">
      <c r="A37" s="11" t="s">
        <v>81</v>
      </c>
      <c r="B37" s="43"/>
      <c r="C37" s="28" t="s">
        <v>28</v>
      </c>
      <c r="D37" s="43"/>
      <c r="E37" s="28" t="s">
        <v>28</v>
      </c>
      <c r="F37" s="43"/>
      <c r="G37" s="28" t="s">
        <v>28</v>
      </c>
      <c r="H37" s="43"/>
      <c r="I37" s="29" t="s">
        <v>28</v>
      </c>
    </row>
    <row r="38" spans="1:9" ht="13.5">
      <c r="A38" s="11" t="s">
        <v>82</v>
      </c>
      <c r="B38" s="43"/>
      <c r="C38" s="28" t="s">
        <v>28</v>
      </c>
      <c r="D38" s="43"/>
      <c r="E38" s="28" t="s">
        <v>28</v>
      </c>
      <c r="F38" s="43"/>
      <c r="G38" s="28" t="s">
        <v>28</v>
      </c>
      <c r="H38" s="43"/>
      <c r="I38" s="29" t="s">
        <v>28</v>
      </c>
    </row>
    <row r="39" spans="1:9" ht="13.5">
      <c r="A39" s="11" t="s">
        <v>83</v>
      </c>
      <c r="B39" s="43"/>
      <c r="C39" s="28" t="s">
        <v>28</v>
      </c>
      <c r="D39" s="43"/>
      <c r="E39" s="28" t="s">
        <v>28</v>
      </c>
      <c r="F39" s="43"/>
      <c r="G39" s="28" t="s">
        <v>28</v>
      </c>
      <c r="H39" s="43"/>
      <c r="I39" s="29" t="s">
        <v>28</v>
      </c>
    </row>
    <row r="40" spans="1:9" ht="13.5">
      <c r="A40" s="11" t="s">
        <v>84</v>
      </c>
      <c r="B40" s="43"/>
      <c r="C40" s="28" t="s">
        <v>28</v>
      </c>
      <c r="D40" s="43"/>
      <c r="E40" s="28" t="s">
        <v>28</v>
      </c>
      <c r="F40" s="43"/>
      <c r="G40" s="28" t="s">
        <v>28</v>
      </c>
      <c r="H40" s="43"/>
      <c r="I40" s="29" t="s">
        <v>28</v>
      </c>
    </row>
    <row r="41" spans="1:9" ht="13.5">
      <c r="A41" s="11" t="s">
        <v>85</v>
      </c>
      <c r="B41" s="43"/>
      <c r="C41" s="28" t="s">
        <v>28</v>
      </c>
      <c r="D41" s="43"/>
      <c r="E41" s="28" t="s">
        <v>28</v>
      </c>
      <c r="F41" s="43"/>
      <c r="G41" s="28" t="s">
        <v>28</v>
      </c>
      <c r="H41" s="43"/>
      <c r="I41" s="29" t="s">
        <v>28</v>
      </c>
    </row>
    <row r="42" spans="1:9" ht="13.5">
      <c r="A42" s="11" t="s">
        <v>86</v>
      </c>
      <c r="B42" s="43"/>
      <c r="C42" s="28" t="s">
        <v>28</v>
      </c>
      <c r="D42" s="43"/>
      <c r="E42" s="28" t="s">
        <v>28</v>
      </c>
      <c r="F42" s="43"/>
      <c r="G42" s="28" t="s">
        <v>28</v>
      </c>
      <c r="H42" s="43"/>
      <c r="I42" s="29" t="s">
        <v>28</v>
      </c>
    </row>
    <row r="43" spans="1:9" ht="13.5">
      <c r="A43" s="11" t="s">
        <v>87</v>
      </c>
      <c r="B43" s="43"/>
      <c r="C43" s="28" t="s">
        <v>28</v>
      </c>
      <c r="D43" s="43"/>
      <c r="E43" s="28" t="s">
        <v>28</v>
      </c>
      <c r="F43" s="43"/>
      <c r="G43" s="28" t="s">
        <v>28</v>
      </c>
      <c r="H43" s="43"/>
      <c r="I43" s="29" t="s">
        <v>28</v>
      </c>
    </row>
    <row r="44" spans="1:9" ht="13.5">
      <c r="A44" s="11" t="s">
        <v>88</v>
      </c>
      <c r="B44" s="43"/>
      <c r="C44" s="28" t="s">
        <v>28</v>
      </c>
      <c r="D44" s="43"/>
      <c r="E44" s="28" t="s">
        <v>28</v>
      </c>
      <c r="F44" s="43"/>
      <c r="G44" s="28" t="s">
        <v>28</v>
      </c>
      <c r="H44" s="43"/>
      <c r="I44" s="29" t="s">
        <v>28</v>
      </c>
    </row>
    <row r="45" spans="1:9" ht="13.5">
      <c r="A45" s="11" t="s">
        <v>89</v>
      </c>
      <c r="B45" s="43"/>
      <c r="C45" s="28" t="s">
        <v>28</v>
      </c>
      <c r="D45" s="43"/>
      <c r="E45" s="28" t="s">
        <v>28</v>
      </c>
      <c r="F45" s="43"/>
      <c r="G45" s="28" t="s">
        <v>28</v>
      </c>
      <c r="H45" s="43"/>
      <c r="I45" s="29" t="s">
        <v>28</v>
      </c>
    </row>
    <row r="46" spans="1:9" ht="13.5">
      <c r="A46" s="11" t="s">
        <v>90</v>
      </c>
      <c r="B46" s="43"/>
      <c r="C46" s="28" t="s">
        <v>28</v>
      </c>
      <c r="D46" s="43"/>
      <c r="E46" s="28" t="s">
        <v>28</v>
      </c>
      <c r="F46" s="43"/>
      <c r="G46" s="28" t="s">
        <v>28</v>
      </c>
      <c r="H46" s="43"/>
      <c r="I46" s="29" t="s">
        <v>28</v>
      </c>
    </row>
    <row r="47" spans="1:9" ht="13.5">
      <c r="A47" s="11" t="s">
        <v>91</v>
      </c>
      <c r="B47" s="43"/>
      <c r="C47" s="28" t="s">
        <v>28</v>
      </c>
      <c r="D47" s="43"/>
      <c r="E47" s="28" t="s">
        <v>28</v>
      </c>
      <c r="F47" s="43"/>
      <c r="G47" s="28" t="s">
        <v>28</v>
      </c>
      <c r="H47" s="43"/>
      <c r="I47" s="29" t="s">
        <v>28</v>
      </c>
    </row>
    <row r="48" spans="1:9" ht="13.5">
      <c r="A48" s="11" t="s">
        <v>92</v>
      </c>
      <c r="B48" s="43"/>
      <c r="C48" s="28" t="s">
        <v>28</v>
      </c>
      <c r="D48" s="43"/>
      <c r="E48" s="28" t="s">
        <v>28</v>
      </c>
      <c r="F48" s="43"/>
      <c r="G48" s="28" t="s">
        <v>28</v>
      </c>
      <c r="H48" s="43"/>
      <c r="I48" s="29" t="s">
        <v>28</v>
      </c>
    </row>
    <row r="49" spans="1:9" ht="13.5">
      <c r="A49" s="11" t="s">
        <v>93</v>
      </c>
      <c r="B49" s="43"/>
      <c r="C49" s="28" t="s">
        <v>28</v>
      </c>
      <c r="D49" s="43"/>
      <c r="E49" s="28" t="s">
        <v>28</v>
      </c>
      <c r="F49" s="43"/>
      <c r="G49" s="28" t="s">
        <v>28</v>
      </c>
      <c r="H49" s="43"/>
      <c r="I49" s="29" t="s">
        <v>28</v>
      </c>
    </row>
    <row r="50" spans="1:9" ht="13.5">
      <c r="A50" s="11" t="s">
        <v>94</v>
      </c>
      <c r="B50" s="43"/>
      <c r="C50" s="28" t="s">
        <v>28</v>
      </c>
      <c r="D50" s="43"/>
      <c r="E50" s="28" t="s">
        <v>28</v>
      </c>
      <c r="F50" s="43"/>
      <c r="G50" s="28" t="s">
        <v>28</v>
      </c>
      <c r="H50" s="43"/>
      <c r="I50" s="29" t="s">
        <v>28</v>
      </c>
    </row>
    <row r="51" spans="1:9" ht="13.5">
      <c r="A51" s="11" t="s">
        <v>95</v>
      </c>
      <c r="B51" s="43"/>
      <c r="C51" s="28" t="s">
        <v>28</v>
      </c>
      <c r="D51" s="43"/>
      <c r="E51" s="28" t="s">
        <v>28</v>
      </c>
      <c r="F51" s="43"/>
      <c r="G51" s="28" t="s">
        <v>28</v>
      </c>
      <c r="H51" s="43"/>
      <c r="I51" s="29" t="s">
        <v>28</v>
      </c>
    </row>
    <row r="52" spans="1:9" ht="13.5">
      <c r="A52" s="11" t="s">
        <v>96</v>
      </c>
      <c r="B52" s="43"/>
      <c r="C52" s="28" t="s">
        <v>28</v>
      </c>
      <c r="D52" s="43"/>
      <c r="E52" s="28" t="s">
        <v>28</v>
      </c>
      <c r="F52" s="43"/>
      <c r="G52" s="28" t="s">
        <v>28</v>
      </c>
      <c r="H52" s="43"/>
      <c r="I52" s="29" t="s">
        <v>28</v>
      </c>
    </row>
    <row r="53" spans="1:9" ht="13.5">
      <c r="A53" s="11" t="s">
        <v>97</v>
      </c>
      <c r="B53" s="43"/>
      <c r="C53" s="28" t="s">
        <v>28</v>
      </c>
      <c r="D53" s="43"/>
      <c r="E53" s="28" t="s">
        <v>28</v>
      </c>
      <c r="F53" s="43"/>
      <c r="G53" s="28" t="s">
        <v>28</v>
      </c>
      <c r="H53" s="43"/>
      <c r="I53" s="29" t="s">
        <v>28</v>
      </c>
    </row>
    <row r="54" spans="1:9" ht="13.5">
      <c r="A54" s="11" t="s">
        <v>98</v>
      </c>
      <c r="B54" s="43"/>
      <c r="C54" s="28" t="s">
        <v>28</v>
      </c>
      <c r="D54" s="43"/>
      <c r="E54" s="28" t="s">
        <v>28</v>
      </c>
      <c r="F54" s="43"/>
      <c r="G54" s="28" t="s">
        <v>28</v>
      </c>
      <c r="H54" s="43"/>
      <c r="I54" s="29" t="s">
        <v>28</v>
      </c>
    </row>
    <row r="55" spans="1:9" ht="14.25" thickBot="1">
      <c r="A55" s="13" t="s">
        <v>99</v>
      </c>
      <c r="B55" s="44"/>
      <c r="C55" s="30" t="s">
        <v>28</v>
      </c>
      <c r="D55" s="44"/>
      <c r="E55" s="30" t="s">
        <v>28</v>
      </c>
      <c r="F55" s="44"/>
      <c r="G55" s="34" t="s">
        <v>28</v>
      </c>
      <c r="H55" s="44"/>
      <c r="I55" s="31" t="s">
        <v>28</v>
      </c>
    </row>
    <row r="56" spans="1:9" ht="20.25" customHeight="1" thickBot="1">
      <c r="A56" s="27" t="s">
        <v>100</v>
      </c>
      <c r="B56" s="45"/>
      <c r="C56" s="32" t="s">
        <v>28</v>
      </c>
      <c r="D56" s="45"/>
      <c r="E56" s="32" t="s">
        <v>28</v>
      </c>
      <c r="F56" s="45"/>
      <c r="G56" s="32" t="s">
        <v>28</v>
      </c>
      <c r="H56" s="45"/>
      <c r="I56" s="33" t="s">
        <v>28</v>
      </c>
    </row>
    <row r="57" spans="1:8" ht="13.5">
      <c r="A57" s="260" t="s">
        <v>101</v>
      </c>
      <c r="B57" s="260"/>
      <c r="C57" s="260"/>
      <c r="D57" s="260"/>
      <c r="E57" s="260"/>
      <c r="F57" s="260"/>
      <c r="G57" s="260"/>
      <c r="H57" s="260"/>
    </row>
  </sheetData>
  <sheetProtection/>
  <mergeCells count="10">
    <mergeCell ref="A57:H57"/>
    <mergeCell ref="B7:C8"/>
    <mergeCell ref="D7:E8"/>
    <mergeCell ref="F7:G8"/>
    <mergeCell ref="A1:B1"/>
    <mergeCell ref="H7:I8"/>
    <mergeCell ref="A5:B5"/>
    <mergeCell ref="C5:I5"/>
    <mergeCell ref="A3:I3"/>
    <mergeCell ref="A7:A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25">
      <selection activeCell="A32" sqref="A32:G32"/>
    </sheetView>
  </sheetViews>
  <sheetFormatPr defaultColWidth="9.140625" defaultRowHeight="15"/>
  <cols>
    <col min="1" max="1" width="11.8515625" style="0" customWidth="1"/>
    <col min="2" max="2" width="15.421875" style="0" customWidth="1"/>
    <col min="3" max="3" width="3.140625" style="0" customWidth="1"/>
    <col min="4" max="4" width="15.8515625" style="0" customWidth="1"/>
    <col min="5" max="5" width="3.421875" style="0" customWidth="1"/>
    <col min="6" max="6" width="15.8515625" style="0" customWidth="1"/>
    <col min="7" max="7" width="2.8515625" style="0" customWidth="1"/>
    <col min="8" max="8" width="15.140625" style="0" customWidth="1"/>
    <col min="9" max="9" width="3.57421875" style="0" customWidth="1"/>
  </cols>
  <sheetData>
    <row r="1" spans="1:2" ht="13.5">
      <c r="A1" s="203" t="s">
        <v>221</v>
      </c>
      <c r="B1" s="203"/>
    </row>
    <row r="2" ht="13.5">
      <c r="A2" s="2"/>
    </row>
    <row r="3" spans="1:9" ht="13.5">
      <c r="A3" s="256" t="s">
        <v>102</v>
      </c>
      <c r="B3" s="256"/>
      <c r="C3" s="256"/>
      <c r="D3" s="256"/>
      <c r="E3" s="256"/>
      <c r="F3" s="256"/>
      <c r="G3" s="256"/>
      <c r="H3" s="256"/>
      <c r="I3" s="256"/>
    </row>
    <row r="4" ht="13.5">
      <c r="A4" s="2"/>
    </row>
    <row r="5" spans="1:9" ht="25.5" customHeight="1">
      <c r="A5" s="269" t="s">
        <v>41</v>
      </c>
      <c r="B5" s="270"/>
      <c r="C5" s="269"/>
      <c r="D5" s="275"/>
      <c r="E5" s="275"/>
      <c r="F5" s="275"/>
      <c r="G5" s="275"/>
      <c r="H5" s="275"/>
      <c r="I5" s="270"/>
    </row>
    <row r="6" ht="13.5">
      <c r="A6" s="2"/>
    </row>
    <row r="7" ht="13.5">
      <c r="A7" s="2" t="s">
        <v>42</v>
      </c>
    </row>
    <row r="8" spans="1:9" ht="34.5" customHeight="1">
      <c r="A8" s="36" t="s">
        <v>103</v>
      </c>
      <c r="B8" s="258" t="s">
        <v>46</v>
      </c>
      <c r="C8" s="259"/>
      <c r="D8" s="258" t="s">
        <v>50</v>
      </c>
      <c r="E8" s="259"/>
      <c r="F8" s="278" t="s">
        <v>104</v>
      </c>
      <c r="G8" s="279"/>
      <c r="H8" s="258" t="s">
        <v>105</v>
      </c>
      <c r="I8" s="259"/>
    </row>
    <row r="9" spans="1:9" ht="16.5" customHeight="1">
      <c r="A9" s="24"/>
      <c r="B9" s="49"/>
      <c r="C9" s="37" t="s">
        <v>28</v>
      </c>
      <c r="D9" s="49"/>
      <c r="E9" s="37" t="s">
        <v>28</v>
      </c>
      <c r="F9" s="49"/>
      <c r="G9" s="37" t="s">
        <v>28</v>
      </c>
      <c r="H9" s="49"/>
      <c r="I9" s="37" t="s">
        <v>28</v>
      </c>
    </row>
    <row r="10" spans="1:9" ht="16.5" customHeight="1">
      <c r="A10" s="24"/>
      <c r="B10" s="49"/>
      <c r="C10" s="37" t="s">
        <v>28</v>
      </c>
      <c r="D10" s="49"/>
      <c r="E10" s="37" t="s">
        <v>28</v>
      </c>
      <c r="F10" s="49"/>
      <c r="G10" s="37" t="s">
        <v>28</v>
      </c>
      <c r="H10" s="49"/>
      <c r="I10" s="37" t="s">
        <v>28</v>
      </c>
    </row>
    <row r="11" spans="1:9" ht="16.5" customHeight="1">
      <c r="A11" s="24"/>
      <c r="B11" s="49"/>
      <c r="C11" s="37" t="s">
        <v>28</v>
      </c>
      <c r="D11" s="49"/>
      <c r="E11" s="37" t="s">
        <v>28</v>
      </c>
      <c r="F11" s="49"/>
      <c r="G11" s="37" t="s">
        <v>28</v>
      </c>
      <c r="H11" s="49"/>
      <c r="I11" s="37" t="s">
        <v>28</v>
      </c>
    </row>
    <row r="12" spans="1:9" ht="16.5" customHeight="1">
      <c r="A12" s="24"/>
      <c r="B12" s="49"/>
      <c r="C12" s="37" t="s">
        <v>28</v>
      </c>
      <c r="D12" s="49"/>
      <c r="E12" s="37" t="s">
        <v>28</v>
      </c>
      <c r="F12" s="49"/>
      <c r="G12" s="37" t="s">
        <v>28</v>
      </c>
      <c r="H12" s="49"/>
      <c r="I12" s="37" t="s">
        <v>28</v>
      </c>
    </row>
    <row r="13" spans="1:9" ht="16.5" customHeight="1">
      <c r="A13" s="24"/>
      <c r="B13" s="49"/>
      <c r="C13" s="37" t="s">
        <v>28</v>
      </c>
      <c r="D13" s="49"/>
      <c r="E13" s="37" t="s">
        <v>28</v>
      </c>
      <c r="F13" s="49"/>
      <c r="G13" s="37" t="s">
        <v>28</v>
      </c>
      <c r="H13" s="49"/>
      <c r="I13" s="37" t="s">
        <v>28</v>
      </c>
    </row>
    <row r="14" spans="1:9" ht="16.5" customHeight="1">
      <c r="A14" s="24"/>
      <c r="B14" s="49"/>
      <c r="C14" s="37" t="s">
        <v>28</v>
      </c>
      <c r="D14" s="49"/>
      <c r="E14" s="37" t="s">
        <v>28</v>
      </c>
      <c r="F14" s="49"/>
      <c r="G14" s="37" t="s">
        <v>28</v>
      </c>
      <c r="H14" s="49"/>
      <c r="I14" s="37" t="s">
        <v>28</v>
      </c>
    </row>
    <row r="15" spans="1:9" ht="16.5" customHeight="1">
      <c r="A15" s="24"/>
      <c r="B15" s="49"/>
      <c r="C15" s="37" t="s">
        <v>28</v>
      </c>
      <c r="D15" s="49"/>
      <c r="E15" s="37" t="s">
        <v>28</v>
      </c>
      <c r="F15" s="49"/>
      <c r="G15" s="37" t="s">
        <v>28</v>
      </c>
      <c r="H15" s="49"/>
      <c r="I15" s="37" t="s">
        <v>28</v>
      </c>
    </row>
    <row r="16" spans="1:9" ht="16.5" customHeight="1">
      <c r="A16" s="24"/>
      <c r="B16" s="49"/>
      <c r="C16" s="37" t="s">
        <v>28</v>
      </c>
      <c r="D16" s="49"/>
      <c r="E16" s="37" t="s">
        <v>28</v>
      </c>
      <c r="F16" s="49"/>
      <c r="G16" s="37" t="s">
        <v>28</v>
      </c>
      <c r="H16" s="49"/>
      <c r="I16" s="37" t="s">
        <v>28</v>
      </c>
    </row>
    <row r="17" spans="1:9" ht="16.5" customHeight="1">
      <c r="A17" s="24"/>
      <c r="B17" s="49"/>
      <c r="C17" s="37" t="s">
        <v>28</v>
      </c>
      <c r="D17" s="49"/>
      <c r="E17" s="37" t="s">
        <v>28</v>
      </c>
      <c r="F17" s="49"/>
      <c r="G17" s="37" t="s">
        <v>28</v>
      </c>
      <c r="H17" s="49"/>
      <c r="I17" s="37" t="s">
        <v>28</v>
      </c>
    </row>
    <row r="18" spans="1:9" ht="16.5" customHeight="1">
      <c r="A18" s="24"/>
      <c r="B18" s="49"/>
      <c r="C18" s="37" t="s">
        <v>28</v>
      </c>
      <c r="D18" s="49"/>
      <c r="E18" s="37" t="s">
        <v>28</v>
      </c>
      <c r="F18" s="49"/>
      <c r="G18" s="37" t="s">
        <v>28</v>
      </c>
      <c r="H18" s="49"/>
      <c r="I18" s="37" t="s">
        <v>28</v>
      </c>
    </row>
    <row r="19" spans="1:9" ht="16.5" customHeight="1">
      <c r="A19" s="24"/>
      <c r="B19" s="49"/>
      <c r="C19" s="37" t="s">
        <v>28</v>
      </c>
      <c r="D19" s="49"/>
      <c r="E19" s="37" t="s">
        <v>28</v>
      </c>
      <c r="F19" s="49"/>
      <c r="G19" s="37" t="s">
        <v>28</v>
      </c>
      <c r="H19" s="49"/>
      <c r="I19" s="37" t="s">
        <v>28</v>
      </c>
    </row>
    <row r="20" spans="1:9" ht="16.5" customHeight="1">
      <c r="A20" s="24"/>
      <c r="B20" s="49"/>
      <c r="C20" s="37" t="s">
        <v>28</v>
      </c>
      <c r="D20" s="49"/>
      <c r="E20" s="37" t="s">
        <v>28</v>
      </c>
      <c r="F20" s="49"/>
      <c r="G20" s="37" t="s">
        <v>28</v>
      </c>
      <c r="H20" s="49"/>
      <c r="I20" s="37" t="s">
        <v>28</v>
      </c>
    </row>
    <row r="21" spans="1:9" ht="16.5" customHeight="1">
      <c r="A21" s="24"/>
      <c r="B21" s="49"/>
      <c r="C21" s="37" t="s">
        <v>28</v>
      </c>
      <c r="D21" s="49"/>
      <c r="E21" s="37" t="s">
        <v>28</v>
      </c>
      <c r="F21" s="49"/>
      <c r="G21" s="37" t="s">
        <v>28</v>
      </c>
      <c r="H21" s="49"/>
      <c r="I21" s="37" t="s">
        <v>28</v>
      </c>
    </row>
    <row r="22" spans="1:9" ht="16.5" customHeight="1">
      <c r="A22" s="24"/>
      <c r="B22" s="49"/>
      <c r="C22" s="37" t="s">
        <v>28</v>
      </c>
      <c r="D22" s="49"/>
      <c r="E22" s="37" t="s">
        <v>28</v>
      </c>
      <c r="F22" s="49"/>
      <c r="G22" s="37" t="s">
        <v>28</v>
      </c>
      <c r="H22" s="49"/>
      <c r="I22" s="37" t="s">
        <v>28</v>
      </c>
    </row>
    <row r="23" spans="1:9" ht="16.5" customHeight="1">
      <c r="A23" s="24"/>
      <c r="B23" s="49"/>
      <c r="C23" s="37" t="s">
        <v>28</v>
      </c>
      <c r="D23" s="49"/>
      <c r="E23" s="37" t="s">
        <v>28</v>
      </c>
      <c r="F23" s="49"/>
      <c r="G23" s="37" t="s">
        <v>28</v>
      </c>
      <c r="H23" s="49"/>
      <c r="I23" s="37" t="s">
        <v>28</v>
      </c>
    </row>
    <row r="24" spans="1:9" ht="16.5" customHeight="1">
      <c r="A24" s="24"/>
      <c r="B24" s="49"/>
      <c r="C24" s="37" t="s">
        <v>28</v>
      </c>
      <c r="D24" s="49"/>
      <c r="E24" s="37" t="s">
        <v>28</v>
      </c>
      <c r="F24" s="49"/>
      <c r="G24" s="37" t="s">
        <v>28</v>
      </c>
      <c r="H24" s="49"/>
      <c r="I24" s="37" t="s">
        <v>28</v>
      </c>
    </row>
    <row r="25" spans="1:9" ht="16.5" customHeight="1">
      <c r="A25" s="24"/>
      <c r="B25" s="49"/>
      <c r="C25" s="37" t="s">
        <v>28</v>
      </c>
      <c r="D25" s="49"/>
      <c r="E25" s="37" t="s">
        <v>28</v>
      </c>
      <c r="F25" s="49"/>
      <c r="G25" s="37" t="s">
        <v>28</v>
      </c>
      <c r="H25" s="49"/>
      <c r="I25" s="37" t="s">
        <v>28</v>
      </c>
    </row>
    <row r="26" spans="1:9" ht="16.5" customHeight="1">
      <c r="A26" s="24"/>
      <c r="B26" s="49"/>
      <c r="C26" s="37" t="s">
        <v>28</v>
      </c>
      <c r="D26" s="49"/>
      <c r="E26" s="37" t="s">
        <v>28</v>
      </c>
      <c r="F26" s="49"/>
      <c r="G26" s="37" t="s">
        <v>28</v>
      </c>
      <c r="H26" s="49"/>
      <c r="I26" s="37" t="s">
        <v>28</v>
      </c>
    </row>
    <row r="27" spans="1:9" ht="16.5" customHeight="1">
      <c r="A27" s="24"/>
      <c r="B27" s="49"/>
      <c r="C27" s="37" t="s">
        <v>28</v>
      </c>
      <c r="D27" s="49"/>
      <c r="E27" s="37" t="s">
        <v>28</v>
      </c>
      <c r="F27" s="49"/>
      <c r="G27" s="37" t="s">
        <v>28</v>
      </c>
      <c r="H27" s="49"/>
      <c r="I27" s="37" t="s">
        <v>28</v>
      </c>
    </row>
    <row r="28" spans="1:9" ht="16.5" customHeight="1">
      <c r="A28" s="24"/>
      <c r="B28" s="49"/>
      <c r="C28" s="37" t="s">
        <v>28</v>
      </c>
      <c r="D28" s="49"/>
      <c r="E28" s="37" t="s">
        <v>28</v>
      </c>
      <c r="F28" s="49"/>
      <c r="G28" s="37" t="s">
        <v>28</v>
      </c>
      <c r="H28" s="49"/>
      <c r="I28" s="37" t="s">
        <v>28</v>
      </c>
    </row>
    <row r="29" spans="1:9" ht="16.5" customHeight="1">
      <c r="A29" s="24"/>
      <c r="B29" s="49"/>
      <c r="C29" s="37" t="s">
        <v>28</v>
      </c>
      <c r="D29" s="49"/>
      <c r="E29" s="37" t="s">
        <v>28</v>
      </c>
      <c r="F29" s="49"/>
      <c r="G29" s="37" t="s">
        <v>28</v>
      </c>
      <c r="H29" s="49"/>
      <c r="I29" s="37" t="s">
        <v>28</v>
      </c>
    </row>
    <row r="30" spans="1:9" ht="16.5" customHeight="1">
      <c r="A30" s="24"/>
      <c r="B30" s="49"/>
      <c r="C30" s="37" t="s">
        <v>28</v>
      </c>
      <c r="D30" s="49"/>
      <c r="E30" s="37" t="s">
        <v>28</v>
      </c>
      <c r="F30" s="49"/>
      <c r="G30" s="37" t="s">
        <v>28</v>
      </c>
      <c r="H30" s="49"/>
      <c r="I30" s="37" t="s">
        <v>28</v>
      </c>
    </row>
    <row r="31" spans="1:9" ht="16.5" customHeight="1">
      <c r="A31" s="24"/>
      <c r="B31" s="49"/>
      <c r="C31" s="37" t="s">
        <v>28</v>
      </c>
      <c r="D31" s="49"/>
      <c r="E31" s="37" t="s">
        <v>28</v>
      </c>
      <c r="F31" s="49"/>
      <c r="G31" s="37" t="s">
        <v>28</v>
      </c>
      <c r="H31" s="49"/>
      <c r="I31" s="37" t="s">
        <v>28</v>
      </c>
    </row>
    <row r="32" spans="1:9" ht="16.5" customHeight="1">
      <c r="A32" s="24"/>
      <c r="B32" s="49"/>
      <c r="C32" s="37" t="s">
        <v>28</v>
      </c>
      <c r="D32" s="49"/>
      <c r="E32" s="37" t="s">
        <v>28</v>
      </c>
      <c r="F32" s="49"/>
      <c r="G32" s="37" t="s">
        <v>28</v>
      </c>
      <c r="H32" s="49"/>
      <c r="I32" s="37" t="s">
        <v>28</v>
      </c>
    </row>
    <row r="33" spans="1:9" ht="16.5" customHeight="1">
      <c r="A33" s="24"/>
      <c r="B33" s="49"/>
      <c r="C33" s="37" t="s">
        <v>28</v>
      </c>
      <c r="D33" s="49"/>
      <c r="E33" s="37" t="s">
        <v>28</v>
      </c>
      <c r="F33" s="49"/>
      <c r="G33" s="37" t="s">
        <v>28</v>
      </c>
      <c r="H33" s="49"/>
      <c r="I33" s="37" t="s">
        <v>28</v>
      </c>
    </row>
    <row r="34" spans="1:9" ht="16.5" customHeight="1">
      <c r="A34" s="24"/>
      <c r="B34" s="49"/>
      <c r="C34" s="37" t="s">
        <v>28</v>
      </c>
      <c r="D34" s="49"/>
      <c r="E34" s="37" t="s">
        <v>28</v>
      </c>
      <c r="F34" s="49"/>
      <c r="G34" s="37" t="s">
        <v>28</v>
      </c>
      <c r="H34" s="49"/>
      <c r="I34" s="37" t="s">
        <v>28</v>
      </c>
    </row>
    <row r="35" spans="1:9" ht="16.5" customHeight="1">
      <c r="A35" s="24"/>
      <c r="B35" s="49"/>
      <c r="C35" s="37" t="s">
        <v>28</v>
      </c>
      <c r="D35" s="49"/>
      <c r="E35" s="37" t="s">
        <v>28</v>
      </c>
      <c r="F35" s="49"/>
      <c r="G35" s="37" t="s">
        <v>28</v>
      </c>
      <c r="H35" s="49"/>
      <c r="I35" s="37" t="s">
        <v>28</v>
      </c>
    </row>
    <row r="36" spans="1:9" ht="16.5" customHeight="1">
      <c r="A36" s="24"/>
      <c r="B36" s="49"/>
      <c r="C36" s="37" t="s">
        <v>28</v>
      </c>
      <c r="D36" s="49"/>
      <c r="E36" s="37" t="s">
        <v>28</v>
      </c>
      <c r="F36" s="49"/>
      <c r="G36" s="37" t="s">
        <v>28</v>
      </c>
      <c r="H36" s="49"/>
      <c r="I36" s="37" t="s">
        <v>28</v>
      </c>
    </row>
    <row r="37" spans="1:9" ht="16.5" customHeight="1">
      <c r="A37" s="24"/>
      <c r="B37" s="49"/>
      <c r="C37" s="37" t="s">
        <v>28</v>
      </c>
      <c r="D37" s="49"/>
      <c r="E37" s="37" t="s">
        <v>28</v>
      </c>
      <c r="F37" s="49"/>
      <c r="G37" s="37" t="s">
        <v>28</v>
      </c>
      <c r="H37" s="49"/>
      <c r="I37" s="37" t="s">
        <v>28</v>
      </c>
    </row>
    <row r="38" spans="1:9" ht="16.5" customHeight="1">
      <c r="A38" s="24"/>
      <c r="B38" s="49"/>
      <c r="C38" s="37" t="s">
        <v>28</v>
      </c>
      <c r="D38" s="49"/>
      <c r="E38" s="37" t="s">
        <v>28</v>
      </c>
      <c r="F38" s="49"/>
      <c r="G38" s="37" t="s">
        <v>28</v>
      </c>
      <c r="H38" s="49"/>
      <c r="I38" s="37" t="s">
        <v>28</v>
      </c>
    </row>
    <row r="39" spans="1:9" ht="16.5" customHeight="1">
      <c r="A39" s="24"/>
      <c r="B39" s="49"/>
      <c r="C39" s="37" t="s">
        <v>28</v>
      </c>
      <c r="D39" s="49"/>
      <c r="E39" s="37" t="s">
        <v>28</v>
      </c>
      <c r="F39" s="49"/>
      <c r="G39" s="37" t="s">
        <v>28</v>
      </c>
      <c r="H39" s="49"/>
      <c r="I39" s="37" t="s">
        <v>28</v>
      </c>
    </row>
    <row r="40" spans="1:9" ht="16.5" customHeight="1">
      <c r="A40" s="24"/>
      <c r="B40" s="49"/>
      <c r="C40" s="37" t="s">
        <v>28</v>
      </c>
      <c r="D40" s="49"/>
      <c r="E40" s="37" t="s">
        <v>28</v>
      </c>
      <c r="F40" s="49"/>
      <c r="G40" s="37" t="s">
        <v>28</v>
      </c>
      <c r="H40" s="49"/>
      <c r="I40" s="37" t="s">
        <v>28</v>
      </c>
    </row>
    <row r="41" spans="1:9" ht="16.5" customHeight="1">
      <c r="A41" s="24"/>
      <c r="B41" s="49"/>
      <c r="C41" s="37" t="s">
        <v>28</v>
      </c>
      <c r="D41" s="49"/>
      <c r="E41" s="37" t="s">
        <v>28</v>
      </c>
      <c r="F41" s="49"/>
      <c r="G41" s="37" t="s">
        <v>28</v>
      </c>
      <c r="H41" s="49"/>
      <c r="I41" s="37" t="s">
        <v>28</v>
      </c>
    </row>
    <row r="42" spans="1:9" ht="16.5" customHeight="1">
      <c r="A42" s="24"/>
      <c r="B42" s="49"/>
      <c r="C42" s="37" t="s">
        <v>28</v>
      </c>
      <c r="D42" s="49"/>
      <c r="E42" s="37" t="s">
        <v>28</v>
      </c>
      <c r="F42" s="49"/>
      <c r="G42" s="37" t="s">
        <v>28</v>
      </c>
      <c r="H42" s="49"/>
      <c r="I42" s="37" t="s">
        <v>28</v>
      </c>
    </row>
    <row r="43" spans="1:9" ht="16.5" customHeight="1" thickBot="1">
      <c r="A43" s="52"/>
      <c r="B43" s="50"/>
      <c r="C43" s="39" t="s">
        <v>28</v>
      </c>
      <c r="D43" s="50"/>
      <c r="E43" s="39" t="s">
        <v>28</v>
      </c>
      <c r="F43" s="50"/>
      <c r="G43" s="39" t="s">
        <v>28</v>
      </c>
      <c r="H43" s="50"/>
      <c r="I43" s="39" t="s">
        <v>28</v>
      </c>
    </row>
    <row r="44" spans="1:9" ht="16.5" customHeight="1" thickBot="1">
      <c r="A44" s="40" t="s">
        <v>106</v>
      </c>
      <c r="B44" s="51"/>
      <c r="C44" s="41" t="s">
        <v>28</v>
      </c>
      <c r="D44" s="51"/>
      <c r="E44" s="41" t="s">
        <v>28</v>
      </c>
      <c r="F44" s="51"/>
      <c r="G44" s="41" t="s">
        <v>28</v>
      </c>
      <c r="H44" s="51"/>
      <c r="I44" s="42" t="s">
        <v>28</v>
      </c>
    </row>
    <row r="45" ht="14.25" thickBot="1">
      <c r="A45" s="35"/>
    </row>
    <row r="46" spans="1:9" ht="24.75" customHeight="1" thickBot="1">
      <c r="A46" s="38"/>
      <c r="H46" s="276" t="s">
        <v>107</v>
      </c>
      <c r="I46" s="277"/>
    </row>
    <row r="47" ht="13.5">
      <c r="A47" s="38"/>
    </row>
  </sheetData>
  <sheetProtection/>
  <mergeCells count="9">
    <mergeCell ref="C5:I5"/>
    <mergeCell ref="A3:I3"/>
    <mergeCell ref="A1:B1"/>
    <mergeCell ref="H46:I46"/>
    <mergeCell ref="B8:C8"/>
    <mergeCell ref="D8:E8"/>
    <mergeCell ref="F8:G8"/>
    <mergeCell ref="H8:I8"/>
    <mergeCell ref="A5:B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62"/>
  <sheetViews>
    <sheetView view="pageBreakPreview" zoomScale="77" zoomScaleNormal="75" zoomScaleSheetLayoutView="77" zoomScalePageLayoutView="0" workbookViewId="0" topLeftCell="H25">
      <selection activeCell="A32" sqref="A32:G32"/>
    </sheetView>
  </sheetViews>
  <sheetFormatPr defaultColWidth="9.140625" defaultRowHeight="15"/>
  <cols>
    <col min="1" max="1" width="3.57421875" style="54" customWidth="1"/>
    <col min="2" max="3" width="3.57421875" style="55" customWidth="1"/>
    <col min="4" max="4" width="15.140625" style="55" customWidth="1"/>
    <col min="5" max="17" width="13.57421875" style="54" customWidth="1"/>
    <col min="18" max="18" width="13.421875" style="54" customWidth="1"/>
    <col min="19" max="16384" width="9.00390625" style="54" customWidth="1"/>
  </cols>
  <sheetData>
    <row r="1" spans="1:11" ht="36" customHeight="1">
      <c r="A1" s="280" t="s">
        <v>111</v>
      </c>
      <c r="B1" s="280"/>
      <c r="C1" s="281"/>
      <c r="D1" s="53"/>
      <c r="E1" s="53"/>
      <c r="F1" s="53"/>
      <c r="G1" s="53"/>
      <c r="H1" s="53"/>
      <c r="I1" s="53"/>
      <c r="J1" s="53"/>
      <c r="K1" s="53"/>
    </row>
    <row r="2" ht="19.5" customHeight="1"/>
    <row r="3" spans="1:17" ht="18.75">
      <c r="A3" s="282" t="s">
        <v>205</v>
      </c>
      <c r="B3" s="282"/>
      <c r="C3" s="282"/>
      <c r="D3" s="282"/>
      <c r="E3" s="282"/>
      <c r="F3" s="282"/>
      <c r="G3" s="282"/>
      <c r="H3" s="282"/>
      <c r="I3" s="282"/>
      <c r="J3" s="282"/>
      <c r="K3" s="282"/>
      <c r="L3" s="282"/>
      <c r="M3" s="282"/>
      <c r="N3" s="282"/>
      <c r="O3" s="282"/>
      <c r="P3" s="282"/>
      <c r="Q3" s="282"/>
    </row>
    <row r="4" ht="18" customHeight="1" thickBot="1"/>
    <row r="5" spans="2:6" ht="22.5" customHeight="1" thickBot="1">
      <c r="B5" s="283" t="s">
        <v>112</v>
      </c>
      <c r="C5" s="284"/>
      <c r="D5" s="283"/>
      <c r="E5" s="285"/>
      <c r="F5" s="284"/>
    </row>
    <row r="6" ht="12">
      <c r="Q6" s="56"/>
    </row>
    <row r="7" ht="24.75" customHeight="1" thickBot="1">
      <c r="A7" s="54" t="s">
        <v>113</v>
      </c>
    </row>
    <row r="8" spans="2:17" ht="31.5" customHeight="1" thickBot="1">
      <c r="B8" s="286" t="s">
        <v>114</v>
      </c>
      <c r="C8" s="287"/>
      <c r="D8" s="288"/>
      <c r="E8" s="57" t="s">
        <v>206</v>
      </c>
      <c r="F8" s="57" t="s">
        <v>207</v>
      </c>
      <c r="G8" s="57" t="s">
        <v>208</v>
      </c>
      <c r="H8" s="57" t="s">
        <v>209</v>
      </c>
      <c r="I8" s="57" t="s">
        <v>210</v>
      </c>
      <c r="J8" s="57" t="s">
        <v>211</v>
      </c>
      <c r="K8" s="57" t="s">
        <v>212</v>
      </c>
      <c r="L8" s="57" t="s">
        <v>213</v>
      </c>
      <c r="M8" s="57" t="s">
        <v>214</v>
      </c>
      <c r="N8" s="58" t="s">
        <v>215</v>
      </c>
      <c r="O8" s="58" t="s">
        <v>216</v>
      </c>
      <c r="P8" s="58" t="s">
        <v>217</v>
      </c>
      <c r="Q8" s="59" t="s">
        <v>115</v>
      </c>
    </row>
    <row r="9" spans="2:17" ht="24.75" customHeight="1" thickBot="1">
      <c r="B9" s="289" t="s">
        <v>116</v>
      </c>
      <c r="C9" s="290"/>
      <c r="D9" s="291"/>
      <c r="E9" s="60"/>
      <c r="F9" s="61"/>
      <c r="G9" s="61"/>
      <c r="H9" s="62"/>
      <c r="I9" s="62"/>
      <c r="J9" s="62"/>
      <c r="K9" s="62"/>
      <c r="L9" s="62"/>
      <c r="M9" s="62"/>
      <c r="N9" s="62"/>
      <c r="O9" s="62"/>
      <c r="P9" s="62"/>
      <c r="Q9" s="63">
        <f>SUM(E9:P9)</f>
        <v>0</v>
      </c>
    </row>
    <row r="10" ht="13.5" customHeight="1"/>
    <row r="11" ht="21" customHeight="1" thickBot="1">
      <c r="A11" s="54" t="s">
        <v>117</v>
      </c>
    </row>
    <row r="12" spans="2:17" ht="12">
      <c r="B12" s="292" t="s">
        <v>118</v>
      </c>
      <c r="C12" s="293"/>
      <c r="D12" s="293"/>
      <c r="E12" s="296" t="s">
        <v>138</v>
      </c>
      <c r="F12" s="296" t="s">
        <v>138</v>
      </c>
      <c r="G12" s="296" t="s">
        <v>138</v>
      </c>
      <c r="H12" s="296" t="s">
        <v>138</v>
      </c>
      <c r="I12" s="296" t="s">
        <v>138</v>
      </c>
      <c r="J12" s="296" t="s">
        <v>138</v>
      </c>
      <c r="K12" s="296" t="s">
        <v>138</v>
      </c>
      <c r="L12" s="296" t="s">
        <v>138</v>
      </c>
      <c r="M12" s="296" t="s">
        <v>138</v>
      </c>
      <c r="N12" s="296" t="s">
        <v>138</v>
      </c>
      <c r="O12" s="296" t="s">
        <v>138</v>
      </c>
      <c r="P12" s="296" t="s">
        <v>138</v>
      </c>
      <c r="Q12" s="299" t="s">
        <v>115</v>
      </c>
    </row>
    <row r="13" spans="2:17" ht="13.5" customHeight="1" thickBot="1">
      <c r="B13" s="294"/>
      <c r="C13" s="295"/>
      <c r="D13" s="295"/>
      <c r="E13" s="290"/>
      <c r="F13" s="290"/>
      <c r="G13" s="290"/>
      <c r="H13" s="290"/>
      <c r="I13" s="290"/>
      <c r="J13" s="290"/>
      <c r="K13" s="290"/>
      <c r="L13" s="290"/>
      <c r="M13" s="290"/>
      <c r="N13" s="290"/>
      <c r="O13" s="290"/>
      <c r="P13" s="290"/>
      <c r="Q13" s="300"/>
    </row>
    <row r="14" spans="2:17" ht="18" customHeight="1" thickBot="1">
      <c r="B14" s="301" t="s">
        <v>119</v>
      </c>
      <c r="C14" s="302"/>
      <c r="D14" s="302"/>
      <c r="E14" s="302"/>
      <c r="F14" s="302"/>
      <c r="G14" s="302"/>
      <c r="H14" s="302"/>
      <c r="I14" s="302"/>
      <c r="J14" s="302"/>
      <c r="K14" s="302"/>
      <c r="L14" s="302"/>
      <c r="M14" s="302"/>
      <c r="N14" s="302"/>
      <c r="O14" s="302"/>
      <c r="P14" s="302"/>
      <c r="Q14" s="303"/>
    </row>
    <row r="15" spans="2:17" ht="18" customHeight="1">
      <c r="B15" s="64"/>
      <c r="C15" s="187"/>
      <c r="D15" s="188"/>
      <c r="E15" s="188"/>
      <c r="F15" s="188"/>
      <c r="G15" s="188"/>
      <c r="H15" s="188"/>
      <c r="I15" s="188"/>
      <c r="J15" s="188"/>
      <c r="K15" s="188"/>
      <c r="L15" s="188"/>
      <c r="M15" s="188"/>
      <c r="N15" s="188"/>
      <c r="O15" s="188"/>
      <c r="P15" s="188"/>
      <c r="Q15" s="189"/>
    </row>
    <row r="16" spans="2:17" ht="18" customHeight="1">
      <c r="B16" s="64"/>
      <c r="C16" s="65"/>
      <c r="D16" s="66" t="s">
        <v>120</v>
      </c>
      <c r="E16" s="67"/>
      <c r="F16" s="68"/>
      <c r="G16" s="68"/>
      <c r="H16" s="68"/>
      <c r="I16" s="68"/>
      <c r="J16" s="68"/>
      <c r="K16" s="68"/>
      <c r="L16" s="68"/>
      <c r="M16" s="68"/>
      <c r="N16" s="68"/>
      <c r="O16" s="68"/>
      <c r="P16" s="69"/>
      <c r="Q16" s="70"/>
    </row>
    <row r="17" spans="2:17" ht="18" customHeight="1" thickBot="1">
      <c r="B17" s="64"/>
      <c r="C17" s="65"/>
      <c r="D17" s="66" t="s">
        <v>121</v>
      </c>
      <c r="E17" s="71"/>
      <c r="F17" s="72"/>
      <c r="G17" s="72"/>
      <c r="H17" s="72"/>
      <c r="I17" s="72"/>
      <c r="J17" s="72"/>
      <c r="K17" s="72"/>
      <c r="L17" s="72"/>
      <c r="M17" s="72"/>
      <c r="N17" s="72"/>
      <c r="O17" s="72"/>
      <c r="P17" s="73"/>
      <c r="Q17" s="74">
        <f>SUM(E17:P17)</f>
        <v>0</v>
      </c>
    </row>
    <row r="18" spans="2:17" ht="18" customHeight="1" thickBot="1" thickTop="1">
      <c r="B18" s="75"/>
      <c r="C18" s="76"/>
      <c r="D18" s="77" t="s">
        <v>122</v>
      </c>
      <c r="E18" s="78">
        <f>+E17*E16</f>
        <v>0</v>
      </c>
      <c r="F18" s="79">
        <f>+F17*F16</f>
        <v>0</v>
      </c>
      <c r="G18" s="79">
        <f>+G17*G16</f>
        <v>0</v>
      </c>
      <c r="H18" s="79">
        <f aca="true" t="shared" si="0" ref="H18:O18">+H17*H16</f>
        <v>0</v>
      </c>
      <c r="I18" s="79">
        <f t="shared" si="0"/>
        <v>0</v>
      </c>
      <c r="J18" s="79">
        <f t="shared" si="0"/>
        <v>0</v>
      </c>
      <c r="K18" s="79">
        <f t="shared" si="0"/>
        <v>0</v>
      </c>
      <c r="L18" s="79">
        <f t="shared" si="0"/>
        <v>0</v>
      </c>
      <c r="M18" s="79">
        <f t="shared" si="0"/>
        <v>0</v>
      </c>
      <c r="N18" s="79">
        <f t="shared" si="0"/>
        <v>0</v>
      </c>
      <c r="O18" s="79">
        <f t="shared" si="0"/>
        <v>0</v>
      </c>
      <c r="P18" s="80">
        <f>+P17*P16</f>
        <v>0</v>
      </c>
      <c r="Q18" s="81">
        <f>SUM(E18:P18)</f>
        <v>0</v>
      </c>
    </row>
    <row r="19" spans="2:17" ht="18" customHeight="1">
      <c r="B19" s="64"/>
      <c r="C19" s="187"/>
      <c r="D19" s="188"/>
      <c r="E19" s="188"/>
      <c r="F19" s="188"/>
      <c r="G19" s="188"/>
      <c r="H19" s="188"/>
      <c r="I19" s="188"/>
      <c r="J19" s="188"/>
      <c r="K19" s="188"/>
      <c r="L19" s="188"/>
      <c r="M19" s="188"/>
      <c r="N19" s="188"/>
      <c r="O19" s="188"/>
      <c r="P19" s="188"/>
      <c r="Q19" s="189"/>
    </row>
    <row r="20" spans="2:17" ht="18" customHeight="1">
      <c r="B20" s="64"/>
      <c r="C20" s="65"/>
      <c r="D20" s="66" t="s">
        <v>120</v>
      </c>
      <c r="E20" s="67"/>
      <c r="F20" s="68"/>
      <c r="G20" s="68"/>
      <c r="H20" s="68"/>
      <c r="I20" s="68"/>
      <c r="J20" s="68"/>
      <c r="K20" s="68"/>
      <c r="L20" s="68"/>
      <c r="M20" s="68"/>
      <c r="N20" s="68"/>
      <c r="O20" s="68"/>
      <c r="P20" s="69"/>
      <c r="Q20" s="70"/>
    </row>
    <row r="21" spans="2:17" ht="18" customHeight="1" thickBot="1">
      <c r="B21" s="64"/>
      <c r="C21" s="65"/>
      <c r="D21" s="66" t="s">
        <v>121</v>
      </c>
      <c r="E21" s="71"/>
      <c r="F21" s="72"/>
      <c r="G21" s="72"/>
      <c r="H21" s="72"/>
      <c r="I21" s="72"/>
      <c r="J21" s="72"/>
      <c r="K21" s="72"/>
      <c r="L21" s="72"/>
      <c r="M21" s="72"/>
      <c r="N21" s="72"/>
      <c r="O21" s="72"/>
      <c r="P21" s="73"/>
      <c r="Q21" s="74">
        <f>SUM(E21:P21)</f>
        <v>0</v>
      </c>
    </row>
    <row r="22" spans="2:17" ht="18" customHeight="1" thickBot="1" thickTop="1">
      <c r="B22" s="75"/>
      <c r="C22" s="76"/>
      <c r="D22" s="77" t="s">
        <v>122</v>
      </c>
      <c r="E22" s="78">
        <f aca="true" t="shared" si="1" ref="E22:P22">+E21*E20</f>
        <v>0</v>
      </c>
      <c r="F22" s="79">
        <f t="shared" si="1"/>
        <v>0</v>
      </c>
      <c r="G22" s="79">
        <f t="shared" si="1"/>
        <v>0</v>
      </c>
      <c r="H22" s="79">
        <f t="shared" si="1"/>
        <v>0</v>
      </c>
      <c r="I22" s="79">
        <f t="shared" si="1"/>
        <v>0</v>
      </c>
      <c r="J22" s="79">
        <f t="shared" si="1"/>
        <v>0</v>
      </c>
      <c r="K22" s="79">
        <f t="shared" si="1"/>
        <v>0</v>
      </c>
      <c r="L22" s="79">
        <f t="shared" si="1"/>
        <v>0</v>
      </c>
      <c r="M22" s="79">
        <f t="shared" si="1"/>
        <v>0</v>
      </c>
      <c r="N22" s="79">
        <f t="shared" si="1"/>
        <v>0</v>
      </c>
      <c r="O22" s="79">
        <f t="shared" si="1"/>
        <v>0</v>
      </c>
      <c r="P22" s="80">
        <f t="shared" si="1"/>
        <v>0</v>
      </c>
      <c r="Q22" s="81">
        <f>SUM(E22:P22)</f>
        <v>0</v>
      </c>
    </row>
    <row r="23" spans="2:17" ht="18" customHeight="1">
      <c r="B23" s="64"/>
      <c r="C23" s="187"/>
      <c r="D23" s="188"/>
      <c r="E23" s="190"/>
      <c r="F23" s="190"/>
      <c r="G23" s="190"/>
      <c r="H23" s="190"/>
      <c r="I23" s="190"/>
      <c r="J23" s="190"/>
      <c r="K23" s="190"/>
      <c r="L23" s="190"/>
      <c r="M23" s="190"/>
      <c r="N23" s="190"/>
      <c r="O23" s="190"/>
      <c r="P23" s="190"/>
      <c r="Q23" s="191"/>
    </row>
    <row r="24" spans="2:17" ht="18" customHeight="1">
      <c r="B24" s="64"/>
      <c r="C24" s="65"/>
      <c r="D24" s="66" t="s">
        <v>120</v>
      </c>
      <c r="E24" s="67"/>
      <c r="F24" s="68"/>
      <c r="G24" s="68"/>
      <c r="H24" s="68"/>
      <c r="I24" s="68"/>
      <c r="J24" s="68"/>
      <c r="K24" s="68"/>
      <c r="L24" s="68"/>
      <c r="M24" s="68"/>
      <c r="N24" s="68"/>
      <c r="O24" s="68"/>
      <c r="P24" s="69"/>
      <c r="Q24" s="70"/>
    </row>
    <row r="25" spans="2:17" ht="18" customHeight="1" thickBot="1">
      <c r="B25" s="64"/>
      <c r="C25" s="65"/>
      <c r="D25" s="66" t="s">
        <v>123</v>
      </c>
      <c r="E25" s="71"/>
      <c r="F25" s="72"/>
      <c r="G25" s="72"/>
      <c r="H25" s="72"/>
      <c r="I25" s="72"/>
      <c r="J25" s="72"/>
      <c r="K25" s="72"/>
      <c r="L25" s="72"/>
      <c r="M25" s="72"/>
      <c r="N25" s="72"/>
      <c r="O25" s="72"/>
      <c r="P25" s="73"/>
      <c r="Q25" s="74">
        <f>SUM(E25:P25)</f>
        <v>0</v>
      </c>
    </row>
    <row r="26" spans="2:17" ht="18" customHeight="1" thickBot="1" thickTop="1">
      <c r="B26" s="75"/>
      <c r="C26" s="65"/>
      <c r="D26" s="82" t="s">
        <v>122</v>
      </c>
      <c r="E26" s="78">
        <f>+E25*E24</f>
        <v>0</v>
      </c>
      <c r="F26" s="79">
        <f>+F25*F24</f>
        <v>0</v>
      </c>
      <c r="G26" s="79">
        <f>+G25*G24</f>
        <v>0</v>
      </c>
      <c r="H26" s="79">
        <f>H24*H25</f>
        <v>0</v>
      </c>
      <c r="I26" s="79">
        <f aca="true" t="shared" si="2" ref="I26:O26">I24*I25</f>
        <v>0</v>
      </c>
      <c r="J26" s="79">
        <f t="shared" si="2"/>
        <v>0</v>
      </c>
      <c r="K26" s="79">
        <f t="shared" si="2"/>
        <v>0</v>
      </c>
      <c r="L26" s="79">
        <f t="shared" si="2"/>
        <v>0</v>
      </c>
      <c r="M26" s="79">
        <f t="shared" si="2"/>
        <v>0</v>
      </c>
      <c r="N26" s="79">
        <f t="shared" si="2"/>
        <v>0</v>
      </c>
      <c r="O26" s="79">
        <f t="shared" si="2"/>
        <v>0</v>
      </c>
      <c r="P26" s="80">
        <f>+P25*P24</f>
        <v>0</v>
      </c>
      <c r="Q26" s="81">
        <f>SUM(E26:P26)</f>
        <v>0</v>
      </c>
    </row>
    <row r="27" spans="2:17" ht="18" customHeight="1" thickBot="1">
      <c r="B27" s="301" t="s">
        <v>124</v>
      </c>
      <c r="C27" s="302"/>
      <c r="D27" s="302"/>
      <c r="E27" s="302"/>
      <c r="F27" s="302"/>
      <c r="G27" s="302"/>
      <c r="H27" s="302"/>
      <c r="I27" s="302"/>
      <c r="J27" s="302"/>
      <c r="K27" s="302"/>
      <c r="L27" s="302"/>
      <c r="M27" s="302"/>
      <c r="N27" s="302"/>
      <c r="O27" s="302"/>
      <c r="P27" s="302"/>
      <c r="Q27" s="303"/>
    </row>
    <row r="28" spans="2:17" ht="18" customHeight="1">
      <c r="B28" s="64"/>
      <c r="C28" s="187"/>
      <c r="D28" s="188"/>
      <c r="E28" s="190"/>
      <c r="F28" s="190"/>
      <c r="G28" s="190"/>
      <c r="H28" s="190"/>
      <c r="I28" s="190"/>
      <c r="J28" s="190"/>
      <c r="K28" s="190"/>
      <c r="L28" s="190"/>
      <c r="M28" s="190"/>
      <c r="N28" s="190"/>
      <c r="O28" s="190"/>
      <c r="P28" s="190"/>
      <c r="Q28" s="191"/>
    </row>
    <row r="29" spans="2:17" ht="18" customHeight="1">
      <c r="B29" s="64"/>
      <c r="C29" s="65"/>
      <c r="D29" s="66" t="s">
        <v>120</v>
      </c>
      <c r="E29" s="67"/>
      <c r="F29" s="68"/>
      <c r="G29" s="68"/>
      <c r="H29" s="68"/>
      <c r="I29" s="68"/>
      <c r="J29" s="68"/>
      <c r="K29" s="68"/>
      <c r="L29" s="68"/>
      <c r="M29" s="68"/>
      <c r="N29" s="68"/>
      <c r="O29" s="68"/>
      <c r="P29" s="69"/>
      <c r="Q29" s="70"/>
    </row>
    <row r="30" spans="2:17" ht="18" customHeight="1" thickBot="1">
      <c r="B30" s="64"/>
      <c r="C30" s="65"/>
      <c r="D30" s="66" t="s">
        <v>121</v>
      </c>
      <c r="E30" s="83"/>
      <c r="F30" s="84"/>
      <c r="G30" s="84"/>
      <c r="H30" s="84"/>
      <c r="I30" s="84"/>
      <c r="J30" s="84"/>
      <c r="K30" s="84"/>
      <c r="L30" s="84"/>
      <c r="M30" s="84"/>
      <c r="N30" s="84"/>
      <c r="O30" s="84"/>
      <c r="P30" s="85"/>
      <c r="Q30" s="74">
        <f>SUM(E30:P30)</f>
        <v>0</v>
      </c>
    </row>
    <row r="31" spans="2:17" ht="18" customHeight="1" thickBot="1" thickTop="1">
      <c r="B31" s="75"/>
      <c r="C31" s="76"/>
      <c r="D31" s="77" t="s">
        <v>122</v>
      </c>
      <c r="E31" s="78">
        <f>+E30*E29</f>
        <v>0</v>
      </c>
      <c r="F31" s="79">
        <f>+F30*F29</f>
        <v>0</v>
      </c>
      <c r="G31" s="79">
        <f>+G30*G29</f>
        <v>0</v>
      </c>
      <c r="H31" s="79">
        <f aca="true" t="shared" si="3" ref="H31:O31">+H30*H29</f>
        <v>0</v>
      </c>
      <c r="I31" s="79">
        <f t="shared" si="3"/>
        <v>0</v>
      </c>
      <c r="J31" s="79">
        <f t="shared" si="3"/>
        <v>0</v>
      </c>
      <c r="K31" s="79">
        <f t="shared" si="3"/>
        <v>0</v>
      </c>
      <c r="L31" s="79">
        <f t="shared" si="3"/>
        <v>0</v>
      </c>
      <c r="M31" s="79">
        <f t="shared" si="3"/>
        <v>0</v>
      </c>
      <c r="N31" s="79">
        <f t="shared" si="3"/>
        <v>0</v>
      </c>
      <c r="O31" s="79">
        <f t="shared" si="3"/>
        <v>0</v>
      </c>
      <c r="P31" s="80">
        <f>+P30*P29</f>
        <v>0</v>
      </c>
      <c r="Q31" s="81">
        <f>SUM(E31:P31)</f>
        <v>0</v>
      </c>
    </row>
    <row r="32" spans="2:17" ht="18" customHeight="1">
      <c r="B32" s="64"/>
      <c r="C32" s="187"/>
      <c r="D32" s="188"/>
      <c r="E32" s="190"/>
      <c r="F32" s="190"/>
      <c r="G32" s="190"/>
      <c r="H32" s="190"/>
      <c r="I32" s="190"/>
      <c r="J32" s="190"/>
      <c r="K32" s="190"/>
      <c r="L32" s="190"/>
      <c r="M32" s="190"/>
      <c r="N32" s="190"/>
      <c r="O32" s="190"/>
      <c r="P32" s="190"/>
      <c r="Q32" s="191"/>
    </row>
    <row r="33" spans="2:17" ht="18" customHeight="1">
      <c r="B33" s="64"/>
      <c r="C33" s="65"/>
      <c r="D33" s="66" t="s">
        <v>120</v>
      </c>
      <c r="E33" s="67"/>
      <c r="F33" s="68"/>
      <c r="G33" s="68"/>
      <c r="H33" s="68"/>
      <c r="I33" s="68"/>
      <c r="J33" s="68"/>
      <c r="K33" s="68"/>
      <c r="L33" s="68"/>
      <c r="M33" s="68"/>
      <c r="N33" s="68"/>
      <c r="O33" s="68"/>
      <c r="P33" s="69"/>
      <c r="Q33" s="70"/>
    </row>
    <row r="34" spans="2:17" ht="18" customHeight="1" thickBot="1">
      <c r="B34" s="64"/>
      <c r="C34" s="65"/>
      <c r="D34" s="66" t="s">
        <v>121</v>
      </c>
      <c r="E34" s="83"/>
      <c r="F34" s="84"/>
      <c r="G34" s="84"/>
      <c r="H34" s="84"/>
      <c r="I34" s="84"/>
      <c r="J34" s="84"/>
      <c r="K34" s="84"/>
      <c r="L34" s="84"/>
      <c r="M34" s="84"/>
      <c r="N34" s="84"/>
      <c r="O34" s="84"/>
      <c r="P34" s="85"/>
      <c r="Q34" s="74">
        <f>SUM(E34:P34)</f>
        <v>0</v>
      </c>
    </row>
    <row r="35" spans="2:17" ht="18" customHeight="1" thickBot="1" thickTop="1">
      <c r="B35" s="75"/>
      <c r="C35" s="76"/>
      <c r="D35" s="77" t="s">
        <v>122</v>
      </c>
      <c r="E35" s="78">
        <f>+E34*E33</f>
        <v>0</v>
      </c>
      <c r="F35" s="79">
        <f>+F34*F33</f>
        <v>0</v>
      </c>
      <c r="G35" s="79">
        <f>+G34*G33</f>
        <v>0</v>
      </c>
      <c r="H35" s="79">
        <f aca="true" t="shared" si="4" ref="H35:O35">+H34*H33</f>
        <v>0</v>
      </c>
      <c r="I35" s="79">
        <f t="shared" si="4"/>
        <v>0</v>
      </c>
      <c r="J35" s="79">
        <f t="shared" si="4"/>
        <v>0</v>
      </c>
      <c r="K35" s="79">
        <f t="shared" si="4"/>
        <v>0</v>
      </c>
      <c r="L35" s="79">
        <f t="shared" si="4"/>
        <v>0</v>
      </c>
      <c r="M35" s="79">
        <f t="shared" si="4"/>
        <v>0</v>
      </c>
      <c r="N35" s="79">
        <f t="shared" si="4"/>
        <v>0</v>
      </c>
      <c r="O35" s="79">
        <f t="shared" si="4"/>
        <v>0</v>
      </c>
      <c r="P35" s="80">
        <f>+P34*P33</f>
        <v>0</v>
      </c>
      <c r="Q35" s="81">
        <f>SUM(E35:P35)</f>
        <v>0</v>
      </c>
    </row>
    <row r="36" spans="2:17" ht="18" customHeight="1">
      <c r="B36" s="64"/>
      <c r="C36" s="187"/>
      <c r="D36" s="188"/>
      <c r="E36" s="190"/>
      <c r="F36" s="190"/>
      <c r="G36" s="190"/>
      <c r="H36" s="190"/>
      <c r="I36" s="190"/>
      <c r="J36" s="190"/>
      <c r="K36" s="190"/>
      <c r="L36" s="190"/>
      <c r="M36" s="190"/>
      <c r="N36" s="190"/>
      <c r="O36" s="190"/>
      <c r="P36" s="190"/>
      <c r="Q36" s="191"/>
    </row>
    <row r="37" spans="2:17" ht="18" customHeight="1">
      <c r="B37" s="64"/>
      <c r="C37" s="65"/>
      <c r="D37" s="66" t="s">
        <v>125</v>
      </c>
      <c r="E37" s="67"/>
      <c r="F37" s="68"/>
      <c r="G37" s="68"/>
      <c r="H37" s="68"/>
      <c r="I37" s="68"/>
      <c r="J37" s="68"/>
      <c r="K37" s="68"/>
      <c r="L37" s="68"/>
      <c r="M37" s="68"/>
      <c r="N37" s="68"/>
      <c r="O37" s="68"/>
      <c r="P37" s="69"/>
      <c r="Q37" s="70"/>
    </row>
    <row r="38" spans="2:17" ht="18" customHeight="1" thickBot="1">
      <c r="B38" s="64"/>
      <c r="C38" s="65"/>
      <c r="D38" s="66" t="s">
        <v>126</v>
      </c>
      <c r="E38" s="83"/>
      <c r="F38" s="84"/>
      <c r="G38" s="84"/>
      <c r="H38" s="84"/>
      <c r="I38" s="84"/>
      <c r="J38" s="84"/>
      <c r="K38" s="84"/>
      <c r="L38" s="84"/>
      <c r="M38" s="84"/>
      <c r="N38" s="84"/>
      <c r="O38" s="84"/>
      <c r="P38" s="85"/>
      <c r="Q38" s="74">
        <f>SUM(E38:P38)</f>
        <v>0</v>
      </c>
    </row>
    <row r="39" spans="2:17" ht="18" customHeight="1" thickBot="1" thickTop="1">
      <c r="B39" s="75"/>
      <c r="C39" s="65"/>
      <c r="D39" s="82" t="s">
        <v>122</v>
      </c>
      <c r="E39" s="78">
        <f>+E38*E37</f>
        <v>0</v>
      </c>
      <c r="F39" s="79">
        <f>+F38*F37</f>
        <v>0</v>
      </c>
      <c r="G39" s="79">
        <f>+G38*G37</f>
        <v>0</v>
      </c>
      <c r="H39" s="79">
        <f aca="true" t="shared" si="5" ref="H39:O39">+H38*H37</f>
        <v>0</v>
      </c>
      <c r="I39" s="79">
        <f t="shared" si="5"/>
        <v>0</v>
      </c>
      <c r="J39" s="79">
        <f t="shared" si="5"/>
        <v>0</v>
      </c>
      <c r="K39" s="79">
        <f t="shared" si="5"/>
        <v>0</v>
      </c>
      <c r="L39" s="79">
        <f t="shared" si="5"/>
        <v>0</v>
      </c>
      <c r="M39" s="79">
        <f t="shared" si="5"/>
        <v>0</v>
      </c>
      <c r="N39" s="79">
        <f t="shared" si="5"/>
        <v>0</v>
      </c>
      <c r="O39" s="79">
        <f t="shared" si="5"/>
        <v>0</v>
      </c>
      <c r="P39" s="80">
        <f>+P38*P37</f>
        <v>0</v>
      </c>
      <c r="Q39" s="81">
        <f>SUM(E39:P39)</f>
        <v>0</v>
      </c>
    </row>
    <row r="40" spans="2:17" ht="19.5" customHeight="1" thickBot="1">
      <c r="B40" s="306" t="s">
        <v>127</v>
      </c>
      <c r="C40" s="307"/>
      <c r="D40" s="308"/>
      <c r="E40" s="86">
        <f>E18+E22+E26+E31+E35+E39</f>
        <v>0</v>
      </c>
      <c r="F40" s="87">
        <f>F18+F22+F26+F31+F35+F39</f>
        <v>0</v>
      </c>
      <c r="G40" s="87">
        <f>G18+G22+G26+G31+G35+G39</f>
        <v>0</v>
      </c>
      <c r="H40" s="87">
        <f aca="true" t="shared" si="6" ref="H40:O40">H18+H22+H26+H31+H35+H39</f>
        <v>0</v>
      </c>
      <c r="I40" s="87">
        <f t="shared" si="6"/>
        <v>0</v>
      </c>
      <c r="J40" s="87">
        <f t="shared" si="6"/>
        <v>0</v>
      </c>
      <c r="K40" s="87">
        <f t="shared" si="6"/>
        <v>0</v>
      </c>
      <c r="L40" s="87">
        <f t="shared" si="6"/>
        <v>0</v>
      </c>
      <c r="M40" s="87">
        <f t="shared" si="6"/>
        <v>0</v>
      </c>
      <c r="N40" s="87">
        <f t="shared" si="6"/>
        <v>0</v>
      </c>
      <c r="O40" s="87">
        <f t="shared" si="6"/>
        <v>0</v>
      </c>
      <c r="P40" s="88">
        <f>P18+P22+P26+P31+P35+P39</f>
        <v>0</v>
      </c>
      <c r="Q40" s="86">
        <f>Q18+Q22+Q26+Q31+Q35+Q39</f>
        <v>0</v>
      </c>
    </row>
    <row r="41" spans="2:17" ht="18" customHeight="1" thickBot="1">
      <c r="B41" s="309" t="s">
        <v>128</v>
      </c>
      <c r="C41" s="310"/>
      <c r="D41" s="311"/>
      <c r="E41" s="89"/>
      <c r="F41" s="90"/>
      <c r="G41" s="90"/>
      <c r="H41" s="91"/>
      <c r="I41" s="91"/>
      <c r="J41" s="91"/>
      <c r="K41" s="91"/>
      <c r="L41" s="91"/>
      <c r="M41" s="91"/>
      <c r="N41" s="91"/>
      <c r="O41" s="91"/>
      <c r="P41" s="91"/>
      <c r="Q41" s="95">
        <f>SUM(Q47:Q51)</f>
        <v>0</v>
      </c>
    </row>
    <row r="42" spans="2:17" ht="12">
      <c r="B42" s="312" t="s">
        <v>129</v>
      </c>
      <c r="C42" s="313"/>
      <c r="D42" s="314"/>
      <c r="E42" s="318">
        <f>E40+E41</f>
        <v>0</v>
      </c>
      <c r="F42" s="297">
        <f>F40+F41</f>
        <v>0</v>
      </c>
      <c r="G42" s="297">
        <f>G40+G41</f>
        <v>0</v>
      </c>
      <c r="H42" s="297">
        <f aca="true" t="shared" si="7" ref="H42:O42">H40+H41</f>
        <v>0</v>
      </c>
      <c r="I42" s="297">
        <f t="shared" si="7"/>
        <v>0</v>
      </c>
      <c r="J42" s="297">
        <f t="shared" si="7"/>
        <v>0</v>
      </c>
      <c r="K42" s="297">
        <f t="shared" si="7"/>
        <v>0</v>
      </c>
      <c r="L42" s="297">
        <f t="shared" si="7"/>
        <v>0</v>
      </c>
      <c r="M42" s="297">
        <f t="shared" si="7"/>
        <v>0</v>
      </c>
      <c r="N42" s="297">
        <f t="shared" si="7"/>
        <v>0</v>
      </c>
      <c r="O42" s="297">
        <f t="shared" si="7"/>
        <v>0</v>
      </c>
      <c r="P42" s="320">
        <f>P40+P41</f>
        <v>0</v>
      </c>
      <c r="Q42" s="318">
        <f>Q40+Q41</f>
        <v>0</v>
      </c>
    </row>
    <row r="43" spans="2:17" ht="12.75" thickBot="1">
      <c r="B43" s="315"/>
      <c r="C43" s="316"/>
      <c r="D43" s="317"/>
      <c r="E43" s="319"/>
      <c r="F43" s="298"/>
      <c r="G43" s="298"/>
      <c r="H43" s="298"/>
      <c r="I43" s="298"/>
      <c r="J43" s="298"/>
      <c r="K43" s="298"/>
      <c r="L43" s="298"/>
      <c r="M43" s="298"/>
      <c r="N43" s="298"/>
      <c r="O43" s="298"/>
      <c r="P43" s="321"/>
      <c r="Q43" s="319"/>
    </row>
    <row r="44" ht="12"/>
    <row r="45" spans="2:17" ht="17.25">
      <c r="B45" s="92" t="s">
        <v>130</v>
      </c>
      <c r="M45" s="93" t="s">
        <v>131</v>
      </c>
      <c r="N45" s="93"/>
      <c r="O45" s="93"/>
      <c r="P45" s="93"/>
      <c r="Q45" s="93"/>
    </row>
    <row r="46" ht="12"/>
    <row r="47" spans="14:17" ht="12">
      <c r="N47" s="192" t="s">
        <v>132</v>
      </c>
      <c r="O47" s="54">
        <f>Q40</f>
        <v>0</v>
      </c>
      <c r="P47" s="181" t="s">
        <v>182</v>
      </c>
      <c r="Q47" s="96">
        <f>ROUNDDOWN(O47*0.05015,0)</f>
        <v>0</v>
      </c>
    </row>
    <row r="48" spans="14:17" ht="12">
      <c r="N48" s="192" t="s">
        <v>133</v>
      </c>
      <c r="O48" s="54">
        <f>Q40</f>
        <v>0</v>
      </c>
      <c r="P48" s="181" t="s">
        <v>183</v>
      </c>
      <c r="Q48" s="96">
        <f>ROUNDDOWN(O48*0.08737,0)</f>
        <v>0</v>
      </c>
    </row>
    <row r="49" spans="14:17" ht="12">
      <c r="N49" s="192" t="s">
        <v>134</v>
      </c>
      <c r="O49" s="54">
        <f>Q40</f>
        <v>0</v>
      </c>
      <c r="P49" s="181" t="s">
        <v>184</v>
      </c>
      <c r="Q49" s="96">
        <f>ROUNDDOWN(O49*0.0015,0)</f>
        <v>0</v>
      </c>
    </row>
    <row r="50" spans="14:17" ht="12">
      <c r="N50" s="192" t="s">
        <v>135</v>
      </c>
      <c r="O50" s="54">
        <f>Q40</f>
        <v>0</v>
      </c>
      <c r="P50" s="181" t="s">
        <v>185</v>
      </c>
      <c r="Q50" s="96">
        <f>ROUNDDOWN(O50*0.003,0)</f>
        <v>0</v>
      </c>
    </row>
    <row r="51" spans="14:17" ht="12">
      <c r="N51" s="192" t="s">
        <v>136</v>
      </c>
      <c r="O51" s="54">
        <f>Q40</f>
        <v>0</v>
      </c>
      <c r="P51" s="181" t="s">
        <v>186</v>
      </c>
      <c r="Q51" s="96">
        <f>ROUNDDOWN(O51*0.0085,0)</f>
        <v>0</v>
      </c>
    </row>
    <row r="52" spans="13:17" ht="6" customHeight="1">
      <c r="M52" s="94"/>
      <c r="N52" s="94"/>
      <c r="O52" s="94"/>
      <c r="P52" s="94"/>
      <c r="Q52" s="97"/>
    </row>
    <row r="53" spans="14:17" ht="12">
      <c r="N53" s="55" t="s">
        <v>137</v>
      </c>
      <c r="Q53" s="96">
        <f>SUM(Q47:Q52)</f>
        <v>0</v>
      </c>
    </row>
    <row r="54" ht="12">
      <c r="N54" s="55"/>
    </row>
    <row r="55" spans="16:17" ht="24.75" customHeight="1">
      <c r="P55" s="304" t="s">
        <v>218</v>
      </c>
      <c r="Q55" s="305"/>
    </row>
    <row r="56" ht="12">
      <c r="D56" s="55" t="s">
        <v>191</v>
      </c>
    </row>
    <row r="57" ht="12">
      <c r="D57" s="55" t="s">
        <v>192</v>
      </c>
    </row>
    <row r="58" ht="12">
      <c r="D58" s="55" t="s">
        <v>193</v>
      </c>
    </row>
    <row r="59" ht="12">
      <c r="D59" s="55" t="s">
        <v>194</v>
      </c>
    </row>
    <row r="60" ht="12">
      <c r="D60" s="55" t="s">
        <v>195</v>
      </c>
    </row>
    <row r="61" ht="12">
      <c r="D61" s="55" t="s">
        <v>196</v>
      </c>
    </row>
    <row r="62" ht="12">
      <c r="D62" s="55" t="s">
        <v>197</v>
      </c>
    </row>
  </sheetData>
  <sheetProtection/>
  <mergeCells count="39">
    <mergeCell ref="P55:Q55"/>
    <mergeCell ref="H42:H43"/>
    <mergeCell ref="B27:Q27"/>
    <mergeCell ref="N42:N43"/>
    <mergeCell ref="B40:D40"/>
    <mergeCell ref="B41:D41"/>
    <mergeCell ref="B42:D43"/>
    <mergeCell ref="E42:E43"/>
    <mergeCell ref="F42:F43"/>
    <mergeCell ref="G42:G43"/>
    <mergeCell ref="O42:O43"/>
    <mergeCell ref="P42:P43"/>
    <mergeCell ref="Q42:Q43"/>
    <mergeCell ref="I42:I43"/>
    <mergeCell ref="J42:J43"/>
    <mergeCell ref="K42:K43"/>
    <mergeCell ref="L42:L43"/>
    <mergeCell ref="M42:M43"/>
    <mergeCell ref="O12:O13"/>
    <mergeCell ref="P12:P13"/>
    <mergeCell ref="Q12:Q13"/>
    <mergeCell ref="B14:Q14"/>
    <mergeCell ref="I12:I13"/>
    <mergeCell ref="J12:J13"/>
    <mergeCell ref="K12:K13"/>
    <mergeCell ref="L12:L13"/>
    <mergeCell ref="M12:M13"/>
    <mergeCell ref="N12:N13"/>
    <mergeCell ref="H12:H13"/>
    <mergeCell ref="B9:D9"/>
    <mergeCell ref="B12:D13"/>
    <mergeCell ref="E12:E13"/>
    <mergeCell ref="F12:F13"/>
    <mergeCell ref="G12:G13"/>
    <mergeCell ref="A1:C1"/>
    <mergeCell ref="A3:Q3"/>
    <mergeCell ref="B5:C5"/>
    <mergeCell ref="D5:F5"/>
    <mergeCell ref="B8:D8"/>
  </mergeCells>
  <dataValidations count="1">
    <dataValidation type="list" allowBlank="1" showInputMessage="1" showErrorMessage="1" sqref="D15 D19 D23 D28 D32 D36">
      <formula1>$D$56:$D$62</formula1>
    </dataValidation>
  </dataValidations>
  <printOptions/>
  <pageMargins left="0.5905511811023623" right="0.4330708661417323" top="0.1968503937007874" bottom="0.2362204724409449" header="0.15748031496062992" footer="0.2362204724409449"/>
  <pageSetup horizontalDpi="600" verticalDpi="600" orientation="landscape" paperSize="9" scale="64" r:id="rId4"/>
  <drawing r:id="rId3"/>
  <legacyDrawing r:id="rId2"/>
</worksheet>
</file>

<file path=xl/worksheets/sheet6.xml><?xml version="1.0" encoding="utf-8"?>
<worksheet xmlns="http://schemas.openxmlformats.org/spreadsheetml/2006/main" xmlns:r="http://schemas.openxmlformats.org/officeDocument/2006/relationships">
  <dimension ref="A1:AV40"/>
  <sheetViews>
    <sheetView view="pageBreakPreview" zoomScale="65" zoomScaleSheetLayoutView="65" zoomScalePageLayoutView="0" workbookViewId="0" topLeftCell="AG1">
      <pane ySplit="10" topLeftCell="A35" activePane="bottomLeft" state="frozen"/>
      <selection pane="topLeft" activeCell="A32" sqref="A32:G32"/>
      <selection pane="bottomLeft" activeCell="A32" sqref="A32:G32"/>
    </sheetView>
  </sheetViews>
  <sheetFormatPr defaultColWidth="9.140625" defaultRowHeight="15"/>
  <cols>
    <col min="1" max="1" width="22.28125" style="99" customWidth="1"/>
    <col min="2" max="2" width="37.57421875" style="99" customWidth="1"/>
    <col min="3" max="3" width="24.7109375" style="99" customWidth="1"/>
    <col min="4" max="4" width="26.28125" style="99" customWidth="1"/>
    <col min="5" max="40" width="10.57421875" style="99" customWidth="1"/>
    <col min="41" max="41" width="17.57421875" style="99" customWidth="1"/>
    <col min="42" max="42" width="18.00390625" style="99" customWidth="1"/>
    <col min="43" max="43" width="22.00390625" style="99" customWidth="1"/>
    <col min="44" max="45" width="9.00390625" style="99" customWidth="1"/>
    <col min="46" max="46" width="10.28125" style="99" bestFit="1" customWidth="1"/>
    <col min="47" max="47" width="9.00390625" style="99" customWidth="1"/>
    <col min="48" max="48" width="9.28125" style="99" bestFit="1" customWidth="1"/>
    <col min="49" max="16384" width="9.00390625" style="99" customWidth="1"/>
  </cols>
  <sheetData>
    <row r="1" spans="1:10" ht="50.25" customHeight="1">
      <c r="A1" s="98" t="s">
        <v>139</v>
      </c>
      <c r="D1" s="100"/>
      <c r="G1" s="100"/>
      <c r="J1" s="100"/>
    </row>
    <row r="2" spans="1:23" ht="53.25" customHeight="1">
      <c r="A2" s="322" t="s">
        <v>219</v>
      </c>
      <c r="B2" s="323"/>
      <c r="C2" s="323"/>
      <c r="D2" s="323"/>
      <c r="E2" s="323"/>
      <c r="F2" s="323"/>
      <c r="G2" s="323"/>
      <c r="H2" s="323"/>
      <c r="I2" s="323"/>
      <c r="J2" s="323"/>
      <c r="K2" s="323"/>
      <c r="L2" s="323"/>
      <c r="M2" s="323"/>
      <c r="N2" s="323"/>
      <c r="O2" s="323"/>
      <c r="P2" s="323"/>
      <c r="Q2" s="323"/>
      <c r="R2" s="323"/>
      <c r="S2" s="323"/>
      <c r="T2" s="323"/>
      <c r="U2" s="323"/>
      <c r="V2" s="323"/>
      <c r="W2" s="101"/>
    </row>
    <row r="3" ht="16.5" customHeight="1">
      <c r="D3" s="102"/>
    </row>
    <row r="4" spans="1:40" ht="28.5" customHeight="1">
      <c r="A4" s="103" t="s">
        <v>140</v>
      </c>
      <c r="B4" s="324">
        <f>'積算資料１'!D5</f>
        <v>0</v>
      </c>
      <c r="C4" s="325"/>
      <c r="D4" s="104"/>
      <c r="E4" s="105"/>
      <c r="F4" s="105"/>
      <c r="G4" s="105"/>
      <c r="H4" s="105"/>
      <c r="I4" s="105"/>
      <c r="J4" s="105"/>
      <c r="K4" s="105"/>
      <c r="L4" s="105"/>
      <c r="M4" s="105"/>
      <c r="N4" s="105"/>
      <c r="O4" s="105"/>
      <c r="P4" s="105"/>
      <c r="Q4" s="105"/>
      <c r="R4" s="105"/>
      <c r="S4" s="105"/>
      <c r="T4" s="105"/>
      <c r="U4" s="105"/>
      <c r="V4" s="105"/>
      <c r="Y4" s="105"/>
      <c r="AB4" s="105"/>
      <c r="AE4" s="105"/>
      <c r="AH4" s="105"/>
      <c r="AK4" s="105"/>
      <c r="AN4" s="105"/>
    </row>
    <row r="6" ht="17.25" customHeight="1"/>
    <row r="7" spans="1:40" ht="21" customHeight="1" thickBot="1">
      <c r="A7" s="180"/>
      <c r="E7" s="326" t="s">
        <v>141</v>
      </c>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8"/>
    </row>
    <row r="8" spans="1:43" ht="25.5" customHeight="1" thickTop="1">
      <c r="A8" s="329" t="s">
        <v>142</v>
      </c>
      <c r="B8" s="332" t="s">
        <v>179</v>
      </c>
      <c r="C8" s="325" t="s">
        <v>143</v>
      </c>
      <c r="D8" s="335"/>
      <c r="E8" s="336" t="s">
        <v>181</v>
      </c>
      <c r="F8" s="325"/>
      <c r="G8" s="337"/>
      <c r="H8" s="336" t="s">
        <v>181</v>
      </c>
      <c r="I8" s="325"/>
      <c r="J8" s="337"/>
      <c r="K8" s="336" t="s">
        <v>181</v>
      </c>
      <c r="L8" s="325"/>
      <c r="M8" s="337"/>
      <c r="N8" s="336" t="s">
        <v>181</v>
      </c>
      <c r="O8" s="325"/>
      <c r="P8" s="337"/>
      <c r="Q8" s="336" t="s">
        <v>181</v>
      </c>
      <c r="R8" s="325"/>
      <c r="S8" s="337"/>
      <c r="T8" s="336" t="s">
        <v>181</v>
      </c>
      <c r="U8" s="325"/>
      <c r="V8" s="337"/>
      <c r="W8" s="336" t="s">
        <v>181</v>
      </c>
      <c r="X8" s="325"/>
      <c r="Y8" s="337"/>
      <c r="Z8" s="336" t="s">
        <v>181</v>
      </c>
      <c r="AA8" s="325"/>
      <c r="AB8" s="337"/>
      <c r="AC8" s="336" t="s">
        <v>181</v>
      </c>
      <c r="AD8" s="325"/>
      <c r="AE8" s="337"/>
      <c r="AF8" s="336" t="s">
        <v>181</v>
      </c>
      <c r="AG8" s="325"/>
      <c r="AH8" s="337"/>
      <c r="AI8" s="336" t="s">
        <v>181</v>
      </c>
      <c r="AJ8" s="325"/>
      <c r="AK8" s="337"/>
      <c r="AL8" s="336" t="s">
        <v>181</v>
      </c>
      <c r="AM8" s="325"/>
      <c r="AN8" s="337"/>
      <c r="AO8" s="338" t="s">
        <v>189</v>
      </c>
      <c r="AP8" s="341" t="s">
        <v>144</v>
      </c>
      <c r="AQ8" s="106"/>
    </row>
    <row r="9" spans="1:43" ht="42" customHeight="1">
      <c r="A9" s="330"/>
      <c r="B9" s="333"/>
      <c r="C9" s="344" t="s">
        <v>145</v>
      </c>
      <c r="D9" s="107" t="s">
        <v>146</v>
      </c>
      <c r="E9" s="108" t="s">
        <v>147</v>
      </c>
      <c r="F9" s="109" t="s">
        <v>188</v>
      </c>
      <c r="G9" s="346" t="s">
        <v>149</v>
      </c>
      <c r="H9" s="110" t="s">
        <v>147</v>
      </c>
      <c r="I9" s="109" t="s">
        <v>188</v>
      </c>
      <c r="J9" s="348" t="s">
        <v>150</v>
      </c>
      <c r="K9" s="110" t="s">
        <v>147</v>
      </c>
      <c r="L9" s="109" t="s">
        <v>188</v>
      </c>
      <c r="M9" s="348" t="s">
        <v>150</v>
      </c>
      <c r="N9" s="110" t="s">
        <v>147</v>
      </c>
      <c r="O9" s="109" t="s">
        <v>188</v>
      </c>
      <c r="P9" s="348" t="s">
        <v>150</v>
      </c>
      <c r="Q9" s="110" t="s">
        <v>147</v>
      </c>
      <c r="R9" s="111" t="s">
        <v>148</v>
      </c>
      <c r="S9" s="355" t="s">
        <v>150</v>
      </c>
      <c r="T9" s="110" t="s">
        <v>147</v>
      </c>
      <c r="U9" s="109" t="s">
        <v>188</v>
      </c>
      <c r="V9" s="348" t="s">
        <v>150</v>
      </c>
      <c r="W9" s="112" t="s">
        <v>147</v>
      </c>
      <c r="X9" s="109" t="s">
        <v>188</v>
      </c>
      <c r="Y9" s="348" t="s">
        <v>150</v>
      </c>
      <c r="Z9" s="112" t="s">
        <v>147</v>
      </c>
      <c r="AA9" s="109" t="s">
        <v>188</v>
      </c>
      <c r="AB9" s="348" t="s">
        <v>150</v>
      </c>
      <c r="AC9" s="112" t="s">
        <v>147</v>
      </c>
      <c r="AD9" s="109" t="s">
        <v>188</v>
      </c>
      <c r="AE9" s="357" t="s">
        <v>150</v>
      </c>
      <c r="AF9" s="110" t="s">
        <v>147</v>
      </c>
      <c r="AG9" s="109" t="s">
        <v>188</v>
      </c>
      <c r="AH9" s="348" t="s">
        <v>150</v>
      </c>
      <c r="AI9" s="110" t="s">
        <v>147</v>
      </c>
      <c r="AJ9" s="109" t="s">
        <v>188</v>
      </c>
      <c r="AK9" s="348" t="s">
        <v>150</v>
      </c>
      <c r="AL9" s="112" t="s">
        <v>147</v>
      </c>
      <c r="AM9" s="109" t="s">
        <v>188</v>
      </c>
      <c r="AN9" s="357" t="s">
        <v>150</v>
      </c>
      <c r="AO9" s="339"/>
      <c r="AP9" s="342"/>
      <c r="AQ9" s="113" t="s">
        <v>151</v>
      </c>
    </row>
    <row r="10" spans="1:43" ht="15.75" customHeight="1">
      <c r="A10" s="331"/>
      <c r="B10" s="334"/>
      <c r="C10" s="345"/>
      <c r="D10" s="114" t="s">
        <v>152</v>
      </c>
      <c r="E10" s="115" t="s">
        <v>153</v>
      </c>
      <c r="F10" s="116" t="s">
        <v>154</v>
      </c>
      <c r="G10" s="347"/>
      <c r="H10" s="114" t="s">
        <v>155</v>
      </c>
      <c r="I10" s="117" t="s">
        <v>156</v>
      </c>
      <c r="J10" s="349"/>
      <c r="K10" s="114" t="s">
        <v>157</v>
      </c>
      <c r="L10" s="117" t="s">
        <v>158</v>
      </c>
      <c r="M10" s="349"/>
      <c r="N10" s="114" t="s">
        <v>159</v>
      </c>
      <c r="O10" s="117" t="s">
        <v>160</v>
      </c>
      <c r="P10" s="349"/>
      <c r="Q10" s="114" t="s">
        <v>161</v>
      </c>
      <c r="R10" s="117" t="s">
        <v>162</v>
      </c>
      <c r="S10" s="356"/>
      <c r="T10" s="114" t="s">
        <v>163</v>
      </c>
      <c r="U10" s="117" t="s">
        <v>164</v>
      </c>
      <c r="V10" s="349"/>
      <c r="W10" s="118" t="s">
        <v>165</v>
      </c>
      <c r="X10" s="119" t="s">
        <v>166</v>
      </c>
      <c r="Y10" s="349"/>
      <c r="Z10" s="118" t="s">
        <v>167</v>
      </c>
      <c r="AA10" s="120" t="s">
        <v>168</v>
      </c>
      <c r="AB10" s="349"/>
      <c r="AC10" s="118" t="s">
        <v>169</v>
      </c>
      <c r="AD10" s="119" t="s">
        <v>170</v>
      </c>
      <c r="AE10" s="358"/>
      <c r="AF10" s="114" t="s">
        <v>171</v>
      </c>
      <c r="AG10" s="121" t="s">
        <v>172</v>
      </c>
      <c r="AH10" s="349"/>
      <c r="AI10" s="122">
        <v>22</v>
      </c>
      <c r="AJ10" s="121" t="s">
        <v>173</v>
      </c>
      <c r="AK10" s="349"/>
      <c r="AL10" s="123">
        <v>24</v>
      </c>
      <c r="AM10" s="124" t="s">
        <v>174</v>
      </c>
      <c r="AN10" s="358"/>
      <c r="AO10" s="340"/>
      <c r="AP10" s="343"/>
      <c r="AQ10" s="125"/>
    </row>
    <row r="11" spans="1:43" s="144" customFormat="1" ht="29.25" customHeight="1">
      <c r="A11" s="126" t="s">
        <v>190</v>
      </c>
      <c r="B11" s="127"/>
      <c r="C11" s="128"/>
      <c r="D11" s="129"/>
      <c r="E11" s="130"/>
      <c r="F11" s="131">
        <f aca="true" t="shared" si="0" ref="F11:F35">E11-D11</f>
        <v>0</v>
      </c>
      <c r="G11" s="132"/>
      <c r="H11" s="133"/>
      <c r="I11" s="134">
        <f aca="true" t="shared" si="1" ref="I11:I36">H11-D11</f>
        <v>0</v>
      </c>
      <c r="J11" s="135"/>
      <c r="K11" s="133"/>
      <c r="L11" s="134">
        <f aca="true" t="shared" si="2" ref="L11:L36">K11-D11</f>
        <v>0</v>
      </c>
      <c r="M11" s="136"/>
      <c r="N11" s="133"/>
      <c r="O11" s="134">
        <f aca="true" t="shared" si="3" ref="O11:O36">N11-D11</f>
        <v>0</v>
      </c>
      <c r="P11" s="136"/>
      <c r="Q11" s="133"/>
      <c r="R11" s="134">
        <f aca="true" t="shared" si="4" ref="R11:R36">Q11-D11</f>
        <v>0</v>
      </c>
      <c r="S11" s="137"/>
      <c r="T11" s="133"/>
      <c r="U11" s="134">
        <f aca="true" t="shared" si="5" ref="U11:U36">T11-D11</f>
        <v>0</v>
      </c>
      <c r="V11" s="135"/>
      <c r="W11" s="138"/>
      <c r="X11" s="139">
        <f aca="true" t="shared" si="6" ref="X11:X30">W11-D11</f>
        <v>0</v>
      </c>
      <c r="Y11" s="136"/>
      <c r="Z11" s="138"/>
      <c r="AA11" s="139">
        <f aca="true" t="shared" si="7" ref="AA11:AA30">Z11-D11</f>
        <v>0</v>
      </c>
      <c r="AB11" s="136"/>
      <c r="AC11" s="138"/>
      <c r="AD11" s="139">
        <f aca="true" t="shared" si="8" ref="AD11:AD18">AC11-D11</f>
        <v>0</v>
      </c>
      <c r="AE11" s="140"/>
      <c r="AF11" s="133"/>
      <c r="AG11" s="134">
        <f aca="true" t="shared" si="9" ref="AG11:AG18">AF11-D11</f>
        <v>0</v>
      </c>
      <c r="AH11" s="136"/>
      <c r="AI11" s="133"/>
      <c r="AJ11" s="134">
        <f aca="true" t="shared" si="10" ref="AJ11:AJ18">AI11-D11</f>
        <v>0</v>
      </c>
      <c r="AK11" s="136"/>
      <c r="AL11" s="138"/>
      <c r="AM11" s="139">
        <f aca="true" t="shared" si="11" ref="AM11:AM18">AL11-D11</f>
        <v>0</v>
      </c>
      <c r="AN11" s="136"/>
      <c r="AO11" s="141">
        <f aca="true" t="shared" si="12" ref="AO11:AO37">F11+I11+L11+O11+R11+U11+X11+AA11+AD11+AG11+AJ11+AM11</f>
        <v>0</v>
      </c>
      <c r="AP11" s="142">
        <f aca="true" t="shared" si="13" ref="AP11:AP37">SUM(G11,J11,M11,P11,S11,V11,Y11,AB11,AE11,AH11,AK11,AN11)</f>
        <v>0</v>
      </c>
      <c r="AQ11" s="143"/>
    </row>
    <row r="12" spans="1:43" s="144" customFormat="1" ht="29.25" customHeight="1">
      <c r="A12" s="126" t="s">
        <v>190</v>
      </c>
      <c r="B12" s="127"/>
      <c r="C12" s="128"/>
      <c r="D12" s="129"/>
      <c r="E12" s="130"/>
      <c r="F12" s="131">
        <f t="shared" si="0"/>
        <v>0</v>
      </c>
      <c r="G12" s="132"/>
      <c r="H12" s="133"/>
      <c r="I12" s="134">
        <f t="shared" si="1"/>
        <v>0</v>
      </c>
      <c r="J12" s="135"/>
      <c r="K12" s="133"/>
      <c r="L12" s="134">
        <f t="shared" si="2"/>
        <v>0</v>
      </c>
      <c r="M12" s="136"/>
      <c r="N12" s="133"/>
      <c r="O12" s="134">
        <f t="shared" si="3"/>
        <v>0</v>
      </c>
      <c r="P12" s="136"/>
      <c r="Q12" s="133"/>
      <c r="R12" s="134">
        <f t="shared" si="4"/>
        <v>0</v>
      </c>
      <c r="S12" s="137"/>
      <c r="T12" s="133"/>
      <c r="U12" s="134">
        <f t="shared" si="5"/>
        <v>0</v>
      </c>
      <c r="V12" s="135"/>
      <c r="W12" s="138"/>
      <c r="X12" s="139">
        <f t="shared" si="6"/>
        <v>0</v>
      </c>
      <c r="Y12" s="136"/>
      <c r="Z12" s="138"/>
      <c r="AA12" s="139">
        <f t="shared" si="7"/>
        <v>0</v>
      </c>
      <c r="AB12" s="136"/>
      <c r="AC12" s="138"/>
      <c r="AD12" s="139">
        <f t="shared" si="8"/>
        <v>0</v>
      </c>
      <c r="AE12" s="140"/>
      <c r="AF12" s="133"/>
      <c r="AG12" s="134">
        <f t="shared" si="9"/>
        <v>0</v>
      </c>
      <c r="AH12" s="136"/>
      <c r="AI12" s="133"/>
      <c r="AJ12" s="134">
        <f t="shared" si="10"/>
        <v>0</v>
      </c>
      <c r="AK12" s="136"/>
      <c r="AL12" s="138"/>
      <c r="AM12" s="139">
        <f t="shared" si="11"/>
        <v>0</v>
      </c>
      <c r="AN12" s="136"/>
      <c r="AO12" s="141">
        <f t="shared" si="12"/>
        <v>0</v>
      </c>
      <c r="AP12" s="142">
        <f t="shared" si="13"/>
        <v>0</v>
      </c>
      <c r="AQ12" s="143"/>
    </row>
    <row r="13" spans="1:43" s="144" customFormat="1" ht="29.25" customHeight="1">
      <c r="A13" s="126" t="s">
        <v>190</v>
      </c>
      <c r="B13" s="127"/>
      <c r="C13" s="128"/>
      <c r="D13" s="129"/>
      <c r="E13" s="130"/>
      <c r="F13" s="131">
        <f t="shared" si="0"/>
        <v>0</v>
      </c>
      <c r="G13" s="132"/>
      <c r="H13" s="133"/>
      <c r="I13" s="134">
        <f t="shared" si="1"/>
        <v>0</v>
      </c>
      <c r="J13" s="135"/>
      <c r="K13" s="133"/>
      <c r="L13" s="134">
        <f t="shared" si="2"/>
        <v>0</v>
      </c>
      <c r="M13" s="136"/>
      <c r="N13" s="133"/>
      <c r="O13" s="134">
        <f t="shared" si="3"/>
        <v>0</v>
      </c>
      <c r="P13" s="136"/>
      <c r="Q13" s="133"/>
      <c r="R13" s="134">
        <f t="shared" si="4"/>
        <v>0</v>
      </c>
      <c r="S13" s="137"/>
      <c r="T13" s="133"/>
      <c r="U13" s="134">
        <f t="shared" si="5"/>
        <v>0</v>
      </c>
      <c r="V13" s="135"/>
      <c r="W13" s="138"/>
      <c r="X13" s="139">
        <f t="shared" si="6"/>
        <v>0</v>
      </c>
      <c r="Y13" s="136"/>
      <c r="Z13" s="138"/>
      <c r="AA13" s="139">
        <f t="shared" si="7"/>
        <v>0</v>
      </c>
      <c r="AB13" s="136"/>
      <c r="AC13" s="138"/>
      <c r="AD13" s="139">
        <f t="shared" si="8"/>
        <v>0</v>
      </c>
      <c r="AE13" s="140"/>
      <c r="AF13" s="133"/>
      <c r="AG13" s="134">
        <f t="shared" si="9"/>
        <v>0</v>
      </c>
      <c r="AH13" s="136"/>
      <c r="AI13" s="133"/>
      <c r="AJ13" s="134">
        <f t="shared" si="10"/>
        <v>0</v>
      </c>
      <c r="AK13" s="136"/>
      <c r="AL13" s="138"/>
      <c r="AM13" s="139">
        <f t="shared" si="11"/>
        <v>0</v>
      </c>
      <c r="AN13" s="136"/>
      <c r="AO13" s="141">
        <f t="shared" si="12"/>
        <v>0</v>
      </c>
      <c r="AP13" s="142">
        <f t="shared" si="13"/>
        <v>0</v>
      </c>
      <c r="AQ13" s="143"/>
    </row>
    <row r="14" spans="1:43" s="144" customFormat="1" ht="29.25" customHeight="1">
      <c r="A14" s="126" t="s">
        <v>190</v>
      </c>
      <c r="B14" s="127"/>
      <c r="C14" s="128"/>
      <c r="D14" s="129"/>
      <c r="E14" s="130"/>
      <c r="F14" s="131">
        <f t="shared" si="0"/>
        <v>0</v>
      </c>
      <c r="G14" s="132"/>
      <c r="H14" s="133"/>
      <c r="I14" s="134">
        <f t="shared" si="1"/>
        <v>0</v>
      </c>
      <c r="J14" s="135"/>
      <c r="K14" s="133"/>
      <c r="L14" s="134">
        <f t="shared" si="2"/>
        <v>0</v>
      </c>
      <c r="M14" s="136"/>
      <c r="N14" s="133"/>
      <c r="O14" s="134">
        <f t="shared" si="3"/>
        <v>0</v>
      </c>
      <c r="P14" s="136"/>
      <c r="Q14" s="133"/>
      <c r="R14" s="134">
        <f t="shared" si="4"/>
        <v>0</v>
      </c>
      <c r="S14" s="137"/>
      <c r="T14" s="133"/>
      <c r="U14" s="134">
        <f t="shared" si="5"/>
        <v>0</v>
      </c>
      <c r="V14" s="135"/>
      <c r="W14" s="138"/>
      <c r="X14" s="139">
        <f t="shared" si="6"/>
        <v>0</v>
      </c>
      <c r="Y14" s="136"/>
      <c r="Z14" s="138"/>
      <c r="AA14" s="139">
        <f t="shared" si="7"/>
        <v>0</v>
      </c>
      <c r="AB14" s="136"/>
      <c r="AC14" s="138"/>
      <c r="AD14" s="139">
        <f t="shared" si="8"/>
        <v>0</v>
      </c>
      <c r="AE14" s="140"/>
      <c r="AF14" s="133"/>
      <c r="AG14" s="134">
        <f t="shared" si="9"/>
        <v>0</v>
      </c>
      <c r="AH14" s="136"/>
      <c r="AI14" s="133"/>
      <c r="AJ14" s="134">
        <f t="shared" si="10"/>
        <v>0</v>
      </c>
      <c r="AK14" s="136"/>
      <c r="AL14" s="138"/>
      <c r="AM14" s="139">
        <f t="shared" si="11"/>
        <v>0</v>
      </c>
      <c r="AN14" s="136"/>
      <c r="AO14" s="141">
        <f t="shared" si="12"/>
        <v>0</v>
      </c>
      <c r="AP14" s="142">
        <f t="shared" si="13"/>
        <v>0</v>
      </c>
      <c r="AQ14" s="143"/>
    </row>
    <row r="15" spans="1:43" s="144" customFormat="1" ht="29.25" customHeight="1">
      <c r="A15" s="126" t="s">
        <v>190</v>
      </c>
      <c r="B15" s="127"/>
      <c r="C15" s="128"/>
      <c r="D15" s="129"/>
      <c r="E15" s="130"/>
      <c r="F15" s="131">
        <f t="shared" si="0"/>
        <v>0</v>
      </c>
      <c r="G15" s="132"/>
      <c r="H15" s="133"/>
      <c r="I15" s="134">
        <f t="shared" si="1"/>
        <v>0</v>
      </c>
      <c r="J15" s="135"/>
      <c r="K15" s="133"/>
      <c r="L15" s="134">
        <f t="shared" si="2"/>
        <v>0</v>
      </c>
      <c r="M15" s="136"/>
      <c r="N15" s="133"/>
      <c r="O15" s="134">
        <f t="shared" si="3"/>
        <v>0</v>
      </c>
      <c r="P15" s="136"/>
      <c r="Q15" s="133"/>
      <c r="R15" s="134">
        <f t="shared" si="4"/>
        <v>0</v>
      </c>
      <c r="S15" s="137"/>
      <c r="T15" s="133"/>
      <c r="U15" s="134">
        <f t="shared" si="5"/>
        <v>0</v>
      </c>
      <c r="V15" s="135"/>
      <c r="W15" s="138"/>
      <c r="X15" s="139">
        <f t="shared" si="6"/>
        <v>0</v>
      </c>
      <c r="Y15" s="136"/>
      <c r="Z15" s="138"/>
      <c r="AA15" s="139">
        <f t="shared" si="7"/>
        <v>0</v>
      </c>
      <c r="AB15" s="136"/>
      <c r="AC15" s="138"/>
      <c r="AD15" s="139">
        <f t="shared" si="8"/>
        <v>0</v>
      </c>
      <c r="AE15" s="140"/>
      <c r="AF15" s="133"/>
      <c r="AG15" s="134">
        <f t="shared" si="9"/>
        <v>0</v>
      </c>
      <c r="AH15" s="136"/>
      <c r="AI15" s="133"/>
      <c r="AJ15" s="134">
        <f t="shared" si="10"/>
        <v>0</v>
      </c>
      <c r="AK15" s="136"/>
      <c r="AL15" s="138"/>
      <c r="AM15" s="139">
        <f t="shared" si="11"/>
        <v>0</v>
      </c>
      <c r="AN15" s="136"/>
      <c r="AO15" s="141">
        <f t="shared" si="12"/>
        <v>0</v>
      </c>
      <c r="AP15" s="142">
        <f t="shared" si="13"/>
        <v>0</v>
      </c>
      <c r="AQ15" s="143"/>
    </row>
    <row r="16" spans="1:43" s="144" customFormat="1" ht="29.25" customHeight="1">
      <c r="A16" s="126" t="s">
        <v>190</v>
      </c>
      <c r="B16" s="127"/>
      <c r="C16" s="128"/>
      <c r="D16" s="129"/>
      <c r="E16" s="130"/>
      <c r="F16" s="131">
        <f t="shared" si="0"/>
        <v>0</v>
      </c>
      <c r="G16" s="132"/>
      <c r="H16" s="133"/>
      <c r="I16" s="134">
        <f t="shared" si="1"/>
        <v>0</v>
      </c>
      <c r="J16" s="135"/>
      <c r="K16" s="133"/>
      <c r="L16" s="134">
        <f t="shared" si="2"/>
        <v>0</v>
      </c>
      <c r="M16" s="136"/>
      <c r="N16" s="133"/>
      <c r="O16" s="134">
        <f t="shared" si="3"/>
        <v>0</v>
      </c>
      <c r="P16" s="136"/>
      <c r="Q16" s="133"/>
      <c r="R16" s="134">
        <f t="shared" si="4"/>
        <v>0</v>
      </c>
      <c r="S16" s="137"/>
      <c r="T16" s="133"/>
      <c r="U16" s="134">
        <f t="shared" si="5"/>
        <v>0</v>
      </c>
      <c r="V16" s="135"/>
      <c r="W16" s="138"/>
      <c r="X16" s="139">
        <f t="shared" si="6"/>
        <v>0</v>
      </c>
      <c r="Y16" s="136"/>
      <c r="Z16" s="138"/>
      <c r="AA16" s="139">
        <f t="shared" si="7"/>
        <v>0</v>
      </c>
      <c r="AB16" s="136"/>
      <c r="AC16" s="138"/>
      <c r="AD16" s="139">
        <f t="shared" si="8"/>
        <v>0</v>
      </c>
      <c r="AE16" s="140"/>
      <c r="AF16" s="133"/>
      <c r="AG16" s="134">
        <f t="shared" si="9"/>
        <v>0</v>
      </c>
      <c r="AH16" s="136"/>
      <c r="AI16" s="133"/>
      <c r="AJ16" s="134">
        <f t="shared" si="10"/>
        <v>0</v>
      </c>
      <c r="AK16" s="136"/>
      <c r="AL16" s="138"/>
      <c r="AM16" s="139">
        <f t="shared" si="11"/>
        <v>0</v>
      </c>
      <c r="AN16" s="136"/>
      <c r="AO16" s="141">
        <f t="shared" si="12"/>
        <v>0</v>
      </c>
      <c r="AP16" s="142">
        <f t="shared" si="13"/>
        <v>0</v>
      </c>
      <c r="AQ16" s="143"/>
    </row>
    <row r="17" spans="1:43" s="144" customFormat="1" ht="29.25" customHeight="1">
      <c r="A17" s="126" t="s">
        <v>190</v>
      </c>
      <c r="B17" s="127"/>
      <c r="C17" s="128"/>
      <c r="D17" s="129"/>
      <c r="E17" s="130"/>
      <c r="F17" s="131">
        <f t="shared" si="0"/>
        <v>0</v>
      </c>
      <c r="G17" s="132"/>
      <c r="H17" s="133"/>
      <c r="I17" s="134">
        <f t="shared" si="1"/>
        <v>0</v>
      </c>
      <c r="J17" s="135"/>
      <c r="K17" s="133"/>
      <c r="L17" s="134">
        <f t="shared" si="2"/>
        <v>0</v>
      </c>
      <c r="M17" s="136"/>
      <c r="N17" s="133"/>
      <c r="O17" s="134">
        <f t="shared" si="3"/>
        <v>0</v>
      </c>
      <c r="P17" s="136"/>
      <c r="Q17" s="133"/>
      <c r="R17" s="134">
        <f t="shared" si="4"/>
        <v>0</v>
      </c>
      <c r="S17" s="137"/>
      <c r="T17" s="133"/>
      <c r="U17" s="134">
        <f t="shared" si="5"/>
        <v>0</v>
      </c>
      <c r="V17" s="135"/>
      <c r="W17" s="138"/>
      <c r="X17" s="139">
        <f t="shared" si="6"/>
        <v>0</v>
      </c>
      <c r="Y17" s="136"/>
      <c r="Z17" s="138"/>
      <c r="AA17" s="139">
        <f t="shared" si="7"/>
        <v>0</v>
      </c>
      <c r="AB17" s="136"/>
      <c r="AC17" s="138"/>
      <c r="AD17" s="139">
        <f t="shared" si="8"/>
        <v>0</v>
      </c>
      <c r="AE17" s="140"/>
      <c r="AF17" s="133"/>
      <c r="AG17" s="134">
        <f t="shared" si="9"/>
        <v>0</v>
      </c>
      <c r="AH17" s="136"/>
      <c r="AI17" s="133"/>
      <c r="AJ17" s="134">
        <f t="shared" si="10"/>
        <v>0</v>
      </c>
      <c r="AK17" s="136"/>
      <c r="AL17" s="138"/>
      <c r="AM17" s="139">
        <f t="shared" si="11"/>
        <v>0</v>
      </c>
      <c r="AN17" s="136"/>
      <c r="AO17" s="141">
        <f t="shared" si="12"/>
        <v>0</v>
      </c>
      <c r="AP17" s="142">
        <f t="shared" si="13"/>
        <v>0</v>
      </c>
      <c r="AQ17" s="143"/>
    </row>
    <row r="18" spans="1:43" s="144" customFormat="1" ht="29.25" customHeight="1">
      <c r="A18" s="126" t="s">
        <v>190</v>
      </c>
      <c r="B18" s="127"/>
      <c r="C18" s="128"/>
      <c r="D18" s="129"/>
      <c r="E18" s="130"/>
      <c r="F18" s="131">
        <f t="shared" si="0"/>
        <v>0</v>
      </c>
      <c r="G18" s="132"/>
      <c r="H18" s="133"/>
      <c r="I18" s="134">
        <f t="shared" si="1"/>
        <v>0</v>
      </c>
      <c r="J18" s="135"/>
      <c r="K18" s="133"/>
      <c r="L18" s="134">
        <f t="shared" si="2"/>
        <v>0</v>
      </c>
      <c r="M18" s="136"/>
      <c r="N18" s="133"/>
      <c r="O18" s="134">
        <f t="shared" si="3"/>
        <v>0</v>
      </c>
      <c r="P18" s="136"/>
      <c r="Q18" s="133"/>
      <c r="R18" s="134">
        <f t="shared" si="4"/>
        <v>0</v>
      </c>
      <c r="S18" s="137"/>
      <c r="T18" s="133"/>
      <c r="U18" s="134">
        <f t="shared" si="5"/>
        <v>0</v>
      </c>
      <c r="V18" s="135"/>
      <c r="W18" s="138"/>
      <c r="X18" s="139">
        <f t="shared" si="6"/>
        <v>0</v>
      </c>
      <c r="Y18" s="136"/>
      <c r="Z18" s="138"/>
      <c r="AA18" s="139">
        <f t="shared" si="7"/>
        <v>0</v>
      </c>
      <c r="AB18" s="136"/>
      <c r="AC18" s="138"/>
      <c r="AD18" s="139">
        <f t="shared" si="8"/>
        <v>0</v>
      </c>
      <c r="AE18" s="140"/>
      <c r="AF18" s="133"/>
      <c r="AG18" s="134">
        <f t="shared" si="9"/>
        <v>0</v>
      </c>
      <c r="AH18" s="136"/>
      <c r="AI18" s="133"/>
      <c r="AJ18" s="134">
        <f t="shared" si="10"/>
        <v>0</v>
      </c>
      <c r="AK18" s="136"/>
      <c r="AL18" s="138"/>
      <c r="AM18" s="139">
        <f t="shared" si="11"/>
        <v>0</v>
      </c>
      <c r="AN18" s="136"/>
      <c r="AO18" s="141">
        <f t="shared" si="12"/>
        <v>0</v>
      </c>
      <c r="AP18" s="142">
        <f t="shared" si="13"/>
        <v>0</v>
      </c>
      <c r="AQ18" s="143"/>
    </row>
    <row r="19" spans="1:43" s="144" customFormat="1" ht="29.25" customHeight="1">
      <c r="A19" s="126" t="s">
        <v>190</v>
      </c>
      <c r="B19" s="127"/>
      <c r="C19" s="128"/>
      <c r="D19" s="129"/>
      <c r="E19" s="130"/>
      <c r="F19" s="131">
        <f t="shared" si="0"/>
        <v>0</v>
      </c>
      <c r="G19" s="132"/>
      <c r="H19" s="133"/>
      <c r="I19" s="134">
        <f t="shared" si="1"/>
        <v>0</v>
      </c>
      <c r="J19" s="135"/>
      <c r="K19" s="133"/>
      <c r="L19" s="134">
        <f t="shared" si="2"/>
        <v>0</v>
      </c>
      <c r="M19" s="136"/>
      <c r="N19" s="133"/>
      <c r="O19" s="134">
        <f t="shared" si="3"/>
        <v>0</v>
      </c>
      <c r="P19" s="136"/>
      <c r="Q19" s="133"/>
      <c r="R19" s="134">
        <f t="shared" si="4"/>
        <v>0</v>
      </c>
      <c r="S19" s="137"/>
      <c r="T19" s="133"/>
      <c r="U19" s="134">
        <f t="shared" si="5"/>
        <v>0</v>
      </c>
      <c r="V19" s="135"/>
      <c r="W19" s="138"/>
      <c r="X19" s="139">
        <f t="shared" si="6"/>
        <v>0</v>
      </c>
      <c r="Y19" s="136"/>
      <c r="Z19" s="138"/>
      <c r="AA19" s="139">
        <f t="shared" si="7"/>
        <v>0</v>
      </c>
      <c r="AB19" s="136"/>
      <c r="AC19" s="138"/>
      <c r="AD19" s="139">
        <v>0</v>
      </c>
      <c r="AE19" s="140"/>
      <c r="AF19" s="133"/>
      <c r="AG19" s="134">
        <v>0</v>
      </c>
      <c r="AH19" s="136"/>
      <c r="AI19" s="133"/>
      <c r="AJ19" s="134">
        <v>0</v>
      </c>
      <c r="AK19" s="136"/>
      <c r="AL19" s="138"/>
      <c r="AM19" s="139">
        <v>0</v>
      </c>
      <c r="AN19" s="136"/>
      <c r="AO19" s="141">
        <f t="shared" si="12"/>
        <v>0</v>
      </c>
      <c r="AP19" s="142">
        <f t="shared" si="13"/>
        <v>0</v>
      </c>
      <c r="AQ19" s="143"/>
    </row>
    <row r="20" spans="1:43" s="144" customFormat="1" ht="29.25" customHeight="1">
      <c r="A20" s="126" t="s">
        <v>190</v>
      </c>
      <c r="B20" s="127"/>
      <c r="C20" s="128"/>
      <c r="D20" s="129"/>
      <c r="E20" s="130"/>
      <c r="F20" s="131">
        <f t="shared" si="0"/>
        <v>0</v>
      </c>
      <c r="G20" s="132"/>
      <c r="H20" s="133"/>
      <c r="I20" s="134">
        <f t="shared" si="1"/>
        <v>0</v>
      </c>
      <c r="J20" s="135"/>
      <c r="K20" s="133"/>
      <c r="L20" s="134">
        <f t="shared" si="2"/>
        <v>0</v>
      </c>
      <c r="M20" s="136"/>
      <c r="N20" s="133"/>
      <c r="O20" s="134">
        <f t="shared" si="3"/>
        <v>0</v>
      </c>
      <c r="P20" s="136"/>
      <c r="Q20" s="133"/>
      <c r="R20" s="134">
        <f t="shared" si="4"/>
        <v>0</v>
      </c>
      <c r="S20" s="137"/>
      <c r="T20" s="133"/>
      <c r="U20" s="134">
        <f t="shared" si="5"/>
        <v>0</v>
      </c>
      <c r="V20" s="135"/>
      <c r="W20" s="138"/>
      <c r="X20" s="139">
        <f t="shared" si="6"/>
        <v>0</v>
      </c>
      <c r="Y20" s="136"/>
      <c r="Z20" s="138"/>
      <c r="AA20" s="139">
        <f t="shared" si="7"/>
        <v>0</v>
      </c>
      <c r="AB20" s="136"/>
      <c r="AC20" s="138"/>
      <c r="AD20" s="139">
        <f>AC20-D20</f>
        <v>0</v>
      </c>
      <c r="AE20" s="140"/>
      <c r="AF20" s="133"/>
      <c r="AG20" s="134">
        <f>AF20-D20</f>
        <v>0</v>
      </c>
      <c r="AH20" s="136"/>
      <c r="AI20" s="133"/>
      <c r="AJ20" s="134">
        <f>AI20-D20</f>
        <v>0</v>
      </c>
      <c r="AK20" s="136"/>
      <c r="AL20" s="138"/>
      <c r="AM20" s="139">
        <f>AL20-D20</f>
        <v>0</v>
      </c>
      <c r="AN20" s="136"/>
      <c r="AO20" s="141">
        <f t="shared" si="12"/>
        <v>0</v>
      </c>
      <c r="AP20" s="142">
        <f t="shared" si="13"/>
        <v>0</v>
      </c>
      <c r="AQ20" s="143"/>
    </row>
    <row r="21" spans="1:43" s="144" customFormat="1" ht="29.25" customHeight="1">
      <c r="A21" s="126" t="s">
        <v>190</v>
      </c>
      <c r="B21" s="127"/>
      <c r="C21" s="128"/>
      <c r="D21" s="129"/>
      <c r="E21" s="130"/>
      <c r="F21" s="131">
        <f t="shared" si="0"/>
        <v>0</v>
      </c>
      <c r="G21" s="132"/>
      <c r="H21" s="133"/>
      <c r="I21" s="134">
        <f t="shared" si="1"/>
        <v>0</v>
      </c>
      <c r="J21" s="135"/>
      <c r="K21" s="133"/>
      <c r="L21" s="134">
        <f t="shared" si="2"/>
        <v>0</v>
      </c>
      <c r="M21" s="136"/>
      <c r="N21" s="133"/>
      <c r="O21" s="134">
        <f t="shared" si="3"/>
        <v>0</v>
      </c>
      <c r="P21" s="136"/>
      <c r="Q21" s="133"/>
      <c r="R21" s="134">
        <f t="shared" si="4"/>
        <v>0</v>
      </c>
      <c r="S21" s="137"/>
      <c r="T21" s="133"/>
      <c r="U21" s="134">
        <f t="shared" si="5"/>
        <v>0</v>
      </c>
      <c r="V21" s="135"/>
      <c r="W21" s="138"/>
      <c r="X21" s="139">
        <f t="shared" si="6"/>
        <v>0</v>
      </c>
      <c r="Y21" s="136"/>
      <c r="Z21" s="138"/>
      <c r="AA21" s="139">
        <f t="shared" si="7"/>
        <v>0</v>
      </c>
      <c r="AB21" s="136"/>
      <c r="AC21" s="138"/>
      <c r="AD21" s="139">
        <f>AC21-D21</f>
        <v>0</v>
      </c>
      <c r="AE21" s="140"/>
      <c r="AF21" s="133"/>
      <c r="AG21" s="134">
        <f>AF21-D21</f>
        <v>0</v>
      </c>
      <c r="AH21" s="136"/>
      <c r="AI21" s="133"/>
      <c r="AJ21" s="134">
        <f>AI21-D21</f>
        <v>0</v>
      </c>
      <c r="AK21" s="136"/>
      <c r="AL21" s="138"/>
      <c r="AM21" s="139">
        <f>AL21-D21</f>
        <v>0</v>
      </c>
      <c r="AN21" s="136"/>
      <c r="AO21" s="141">
        <f t="shared" si="12"/>
        <v>0</v>
      </c>
      <c r="AP21" s="142">
        <f t="shared" si="13"/>
        <v>0</v>
      </c>
      <c r="AQ21" s="143"/>
    </row>
    <row r="22" spans="1:43" s="144" customFormat="1" ht="29.25" customHeight="1">
      <c r="A22" s="126" t="s">
        <v>190</v>
      </c>
      <c r="B22" s="127"/>
      <c r="C22" s="128"/>
      <c r="D22" s="129"/>
      <c r="E22" s="130"/>
      <c r="F22" s="131">
        <f t="shared" si="0"/>
        <v>0</v>
      </c>
      <c r="G22" s="132"/>
      <c r="H22" s="133"/>
      <c r="I22" s="134">
        <f t="shared" si="1"/>
        <v>0</v>
      </c>
      <c r="J22" s="135"/>
      <c r="K22" s="133"/>
      <c r="L22" s="134">
        <f t="shared" si="2"/>
        <v>0</v>
      </c>
      <c r="M22" s="136"/>
      <c r="N22" s="133"/>
      <c r="O22" s="134">
        <f t="shared" si="3"/>
        <v>0</v>
      </c>
      <c r="P22" s="136"/>
      <c r="Q22" s="133"/>
      <c r="R22" s="134">
        <f t="shared" si="4"/>
        <v>0</v>
      </c>
      <c r="S22" s="137"/>
      <c r="T22" s="133"/>
      <c r="U22" s="134">
        <f t="shared" si="5"/>
        <v>0</v>
      </c>
      <c r="V22" s="135"/>
      <c r="W22" s="138"/>
      <c r="X22" s="139">
        <f t="shared" si="6"/>
        <v>0</v>
      </c>
      <c r="Y22" s="136"/>
      <c r="Z22" s="138"/>
      <c r="AA22" s="139">
        <f t="shared" si="7"/>
        <v>0</v>
      </c>
      <c r="AB22" s="136"/>
      <c r="AC22" s="138"/>
      <c r="AD22" s="139">
        <f>AC22-D22</f>
        <v>0</v>
      </c>
      <c r="AE22" s="140"/>
      <c r="AF22" s="133"/>
      <c r="AG22" s="134">
        <f>AF22-D22</f>
        <v>0</v>
      </c>
      <c r="AH22" s="136"/>
      <c r="AI22" s="133"/>
      <c r="AJ22" s="134">
        <f>AI22-D22</f>
        <v>0</v>
      </c>
      <c r="AK22" s="136"/>
      <c r="AL22" s="138"/>
      <c r="AM22" s="139">
        <f>AL22-D22</f>
        <v>0</v>
      </c>
      <c r="AN22" s="136"/>
      <c r="AO22" s="141">
        <f t="shared" si="12"/>
        <v>0</v>
      </c>
      <c r="AP22" s="142">
        <f t="shared" si="13"/>
        <v>0</v>
      </c>
      <c r="AQ22" s="143"/>
    </row>
    <row r="23" spans="1:43" s="144" customFormat="1" ht="29.25" customHeight="1">
      <c r="A23" s="126" t="s">
        <v>190</v>
      </c>
      <c r="B23" s="127"/>
      <c r="C23" s="128"/>
      <c r="D23" s="129"/>
      <c r="E23" s="130"/>
      <c r="F23" s="131">
        <f t="shared" si="0"/>
        <v>0</v>
      </c>
      <c r="G23" s="132"/>
      <c r="H23" s="133"/>
      <c r="I23" s="134">
        <f t="shared" si="1"/>
        <v>0</v>
      </c>
      <c r="J23" s="135"/>
      <c r="K23" s="133"/>
      <c r="L23" s="134">
        <f t="shared" si="2"/>
        <v>0</v>
      </c>
      <c r="M23" s="136"/>
      <c r="N23" s="133"/>
      <c r="O23" s="134">
        <f t="shared" si="3"/>
        <v>0</v>
      </c>
      <c r="P23" s="136"/>
      <c r="Q23" s="133"/>
      <c r="R23" s="134">
        <f t="shared" si="4"/>
        <v>0</v>
      </c>
      <c r="S23" s="137"/>
      <c r="T23" s="133"/>
      <c r="U23" s="134">
        <f t="shared" si="5"/>
        <v>0</v>
      </c>
      <c r="V23" s="135"/>
      <c r="W23" s="138"/>
      <c r="X23" s="139">
        <f t="shared" si="6"/>
        <v>0</v>
      </c>
      <c r="Y23" s="136"/>
      <c r="Z23" s="138"/>
      <c r="AA23" s="139">
        <f t="shared" si="7"/>
        <v>0</v>
      </c>
      <c r="AB23" s="136"/>
      <c r="AC23" s="138"/>
      <c r="AD23" s="139">
        <f>AC23-D23</f>
        <v>0</v>
      </c>
      <c r="AE23" s="140"/>
      <c r="AF23" s="133"/>
      <c r="AG23" s="134">
        <f>AF23-D23</f>
        <v>0</v>
      </c>
      <c r="AH23" s="136"/>
      <c r="AI23" s="133"/>
      <c r="AJ23" s="134">
        <f>AI23-D23</f>
        <v>0</v>
      </c>
      <c r="AK23" s="136"/>
      <c r="AL23" s="138"/>
      <c r="AM23" s="139">
        <f>AL23-D23</f>
        <v>0</v>
      </c>
      <c r="AN23" s="136"/>
      <c r="AO23" s="141">
        <f t="shared" si="12"/>
        <v>0</v>
      </c>
      <c r="AP23" s="142">
        <f t="shared" si="13"/>
        <v>0</v>
      </c>
      <c r="AQ23" s="143"/>
    </row>
    <row r="24" spans="1:43" s="144" customFormat="1" ht="29.25" customHeight="1">
      <c r="A24" s="126" t="s">
        <v>190</v>
      </c>
      <c r="B24" s="127"/>
      <c r="C24" s="128"/>
      <c r="D24" s="129"/>
      <c r="E24" s="130"/>
      <c r="F24" s="131">
        <f t="shared" si="0"/>
        <v>0</v>
      </c>
      <c r="G24" s="132"/>
      <c r="H24" s="133"/>
      <c r="I24" s="134">
        <f t="shared" si="1"/>
        <v>0</v>
      </c>
      <c r="J24" s="135"/>
      <c r="K24" s="133"/>
      <c r="L24" s="134">
        <f t="shared" si="2"/>
        <v>0</v>
      </c>
      <c r="M24" s="136"/>
      <c r="N24" s="133"/>
      <c r="O24" s="134">
        <f t="shared" si="3"/>
        <v>0</v>
      </c>
      <c r="P24" s="136"/>
      <c r="Q24" s="133"/>
      <c r="R24" s="134">
        <f t="shared" si="4"/>
        <v>0</v>
      </c>
      <c r="S24" s="137"/>
      <c r="T24" s="133"/>
      <c r="U24" s="134">
        <f t="shared" si="5"/>
        <v>0</v>
      </c>
      <c r="V24" s="135"/>
      <c r="W24" s="138"/>
      <c r="X24" s="139">
        <f t="shared" si="6"/>
        <v>0</v>
      </c>
      <c r="Y24" s="136"/>
      <c r="Z24" s="138"/>
      <c r="AA24" s="139">
        <f t="shared" si="7"/>
        <v>0</v>
      </c>
      <c r="AB24" s="136"/>
      <c r="AC24" s="138"/>
      <c r="AD24" s="139">
        <v>0</v>
      </c>
      <c r="AE24" s="140"/>
      <c r="AF24" s="133"/>
      <c r="AG24" s="134">
        <v>0</v>
      </c>
      <c r="AH24" s="136"/>
      <c r="AI24" s="133"/>
      <c r="AJ24" s="134">
        <v>0</v>
      </c>
      <c r="AK24" s="136"/>
      <c r="AL24" s="138"/>
      <c r="AM24" s="139">
        <v>0</v>
      </c>
      <c r="AN24" s="136"/>
      <c r="AO24" s="141">
        <f t="shared" si="12"/>
        <v>0</v>
      </c>
      <c r="AP24" s="142">
        <f t="shared" si="13"/>
        <v>0</v>
      </c>
      <c r="AQ24" s="143"/>
    </row>
    <row r="25" spans="1:43" s="144" customFormat="1" ht="29.25" customHeight="1">
      <c r="A25" s="126" t="s">
        <v>190</v>
      </c>
      <c r="B25" s="127"/>
      <c r="C25" s="128"/>
      <c r="D25" s="129"/>
      <c r="E25" s="130"/>
      <c r="F25" s="131">
        <f t="shared" si="0"/>
        <v>0</v>
      </c>
      <c r="G25" s="132"/>
      <c r="H25" s="133"/>
      <c r="I25" s="134">
        <f t="shared" si="1"/>
        <v>0</v>
      </c>
      <c r="J25" s="135"/>
      <c r="K25" s="133"/>
      <c r="L25" s="134">
        <f t="shared" si="2"/>
        <v>0</v>
      </c>
      <c r="M25" s="136"/>
      <c r="N25" s="133"/>
      <c r="O25" s="134">
        <f t="shared" si="3"/>
        <v>0</v>
      </c>
      <c r="P25" s="136"/>
      <c r="Q25" s="133"/>
      <c r="R25" s="134">
        <f t="shared" si="4"/>
        <v>0</v>
      </c>
      <c r="S25" s="137"/>
      <c r="T25" s="133"/>
      <c r="U25" s="134">
        <f t="shared" si="5"/>
        <v>0</v>
      </c>
      <c r="V25" s="135"/>
      <c r="W25" s="138"/>
      <c r="X25" s="139">
        <f t="shared" si="6"/>
        <v>0</v>
      </c>
      <c r="Y25" s="136"/>
      <c r="Z25" s="138"/>
      <c r="AA25" s="139">
        <f t="shared" si="7"/>
        <v>0</v>
      </c>
      <c r="AB25" s="136"/>
      <c r="AC25" s="138"/>
      <c r="AD25" s="139">
        <f aca="true" t="shared" si="14" ref="AD25:AD30">AC25-D25</f>
        <v>0</v>
      </c>
      <c r="AE25" s="140"/>
      <c r="AF25" s="133"/>
      <c r="AG25" s="134">
        <f aca="true" t="shared" si="15" ref="AG25:AG30">AF25-D25</f>
        <v>0</v>
      </c>
      <c r="AH25" s="136"/>
      <c r="AI25" s="133"/>
      <c r="AJ25" s="134">
        <f aca="true" t="shared" si="16" ref="AJ25:AJ30">AI25-D25</f>
        <v>0</v>
      </c>
      <c r="AK25" s="136"/>
      <c r="AL25" s="138"/>
      <c r="AM25" s="139">
        <f aca="true" t="shared" si="17" ref="AM25:AM30">AL25-D25</f>
        <v>0</v>
      </c>
      <c r="AN25" s="136"/>
      <c r="AO25" s="141">
        <f t="shared" si="12"/>
        <v>0</v>
      </c>
      <c r="AP25" s="142">
        <f t="shared" si="13"/>
        <v>0</v>
      </c>
      <c r="AQ25" s="143"/>
    </row>
    <row r="26" spans="1:43" s="144" customFormat="1" ht="29.25" customHeight="1">
      <c r="A26" s="126" t="s">
        <v>190</v>
      </c>
      <c r="B26" s="127"/>
      <c r="C26" s="128"/>
      <c r="D26" s="129"/>
      <c r="E26" s="130"/>
      <c r="F26" s="131">
        <f t="shared" si="0"/>
        <v>0</v>
      </c>
      <c r="G26" s="132"/>
      <c r="H26" s="133"/>
      <c r="I26" s="134">
        <f t="shared" si="1"/>
        <v>0</v>
      </c>
      <c r="J26" s="135"/>
      <c r="K26" s="133"/>
      <c r="L26" s="134">
        <f t="shared" si="2"/>
        <v>0</v>
      </c>
      <c r="M26" s="136"/>
      <c r="N26" s="133"/>
      <c r="O26" s="134">
        <f t="shared" si="3"/>
        <v>0</v>
      </c>
      <c r="P26" s="136"/>
      <c r="Q26" s="133"/>
      <c r="R26" s="134">
        <f t="shared" si="4"/>
        <v>0</v>
      </c>
      <c r="S26" s="137"/>
      <c r="T26" s="133"/>
      <c r="U26" s="134">
        <f t="shared" si="5"/>
        <v>0</v>
      </c>
      <c r="V26" s="135"/>
      <c r="W26" s="138"/>
      <c r="X26" s="139">
        <f t="shared" si="6"/>
        <v>0</v>
      </c>
      <c r="Y26" s="136"/>
      <c r="Z26" s="138"/>
      <c r="AA26" s="139">
        <f t="shared" si="7"/>
        <v>0</v>
      </c>
      <c r="AB26" s="136"/>
      <c r="AC26" s="138"/>
      <c r="AD26" s="139">
        <f t="shared" si="14"/>
        <v>0</v>
      </c>
      <c r="AE26" s="140"/>
      <c r="AF26" s="133"/>
      <c r="AG26" s="134">
        <f t="shared" si="15"/>
        <v>0</v>
      </c>
      <c r="AH26" s="136"/>
      <c r="AI26" s="133"/>
      <c r="AJ26" s="134">
        <f t="shared" si="16"/>
        <v>0</v>
      </c>
      <c r="AK26" s="136"/>
      <c r="AL26" s="138"/>
      <c r="AM26" s="139">
        <f t="shared" si="17"/>
        <v>0</v>
      </c>
      <c r="AN26" s="136"/>
      <c r="AO26" s="141">
        <f t="shared" si="12"/>
        <v>0</v>
      </c>
      <c r="AP26" s="142">
        <f t="shared" si="13"/>
        <v>0</v>
      </c>
      <c r="AQ26" s="143"/>
    </row>
    <row r="27" spans="1:43" s="144" customFormat="1" ht="29.25" customHeight="1">
      <c r="A27" s="126" t="s">
        <v>190</v>
      </c>
      <c r="B27" s="127"/>
      <c r="C27" s="128"/>
      <c r="D27" s="129"/>
      <c r="E27" s="130"/>
      <c r="F27" s="131">
        <f t="shared" si="0"/>
        <v>0</v>
      </c>
      <c r="G27" s="132"/>
      <c r="H27" s="133"/>
      <c r="I27" s="134">
        <f t="shared" si="1"/>
        <v>0</v>
      </c>
      <c r="J27" s="135"/>
      <c r="K27" s="133"/>
      <c r="L27" s="134">
        <f t="shared" si="2"/>
        <v>0</v>
      </c>
      <c r="M27" s="136"/>
      <c r="N27" s="133"/>
      <c r="O27" s="134">
        <f t="shared" si="3"/>
        <v>0</v>
      </c>
      <c r="P27" s="136"/>
      <c r="Q27" s="133"/>
      <c r="R27" s="134">
        <f t="shared" si="4"/>
        <v>0</v>
      </c>
      <c r="S27" s="137"/>
      <c r="T27" s="133"/>
      <c r="U27" s="134">
        <f t="shared" si="5"/>
        <v>0</v>
      </c>
      <c r="V27" s="135"/>
      <c r="W27" s="138"/>
      <c r="X27" s="139">
        <f t="shared" si="6"/>
        <v>0</v>
      </c>
      <c r="Y27" s="136"/>
      <c r="Z27" s="138"/>
      <c r="AA27" s="139">
        <f t="shared" si="7"/>
        <v>0</v>
      </c>
      <c r="AB27" s="136"/>
      <c r="AC27" s="138"/>
      <c r="AD27" s="139">
        <f t="shared" si="14"/>
        <v>0</v>
      </c>
      <c r="AE27" s="140"/>
      <c r="AF27" s="133"/>
      <c r="AG27" s="134">
        <f t="shared" si="15"/>
        <v>0</v>
      </c>
      <c r="AH27" s="136"/>
      <c r="AI27" s="133"/>
      <c r="AJ27" s="134">
        <f t="shared" si="16"/>
        <v>0</v>
      </c>
      <c r="AK27" s="136"/>
      <c r="AL27" s="138"/>
      <c r="AM27" s="139">
        <f t="shared" si="17"/>
        <v>0</v>
      </c>
      <c r="AN27" s="136"/>
      <c r="AO27" s="141">
        <f t="shared" si="12"/>
        <v>0</v>
      </c>
      <c r="AP27" s="142">
        <f t="shared" si="13"/>
        <v>0</v>
      </c>
      <c r="AQ27" s="143"/>
    </row>
    <row r="28" spans="1:43" s="144" customFormat="1" ht="29.25" customHeight="1">
      <c r="A28" s="126" t="s">
        <v>190</v>
      </c>
      <c r="B28" s="127"/>
      <c r="C28" s="128"/>
      <c r="D28" s="129"/>
      <c r="E28" s="130"/>
      <c r="F28" s="131">
        <f t="shared" si="0"/>
        <v>0</v>
      </c>
      <c r="G28" s="132"/>
      <c r="H28" s="133"/>
      <c r="I28" s="134">
        <f t="shared" si="1"/>
        <v>0</v>
      </c>
      <c r="J28" s="135"/>
      <c r="K28" s="133"/>
      <c r="L28" s="134">
        <f t="shared" si="2"/>
        <v>0</v>
      </c>
      <c r="M28" s="136"/>
      <c r="N28" s="133"/>
      <c r="O28" s="134">
        <f t="shared" si="3"/>
        <v>0</v>
      </c>
      <c r="P28" s="136"/>
      <c r="Q28" s="133"/>
      <c r="R28" s="134">
        <f t="shared" si="4"/>
        <v>0</v>
      </c>
      <c r="S28" s="137"/>
      <c r="T28" s="133"/>
      <c r="U28" s="134">
        <f t="shared" si="5"/>
        <v>0</v>
      </c>
      <c r="V28" s="135"/>
      <c r="W28" s="138"/>
      <c r="X28" s="139">
        <f t="shared" si="6"/>
        <v>0</v>
      </c>
      <c r="Y28" s="136"/>
      <c r="Z28" s="138"/>
      <c r="AA28" s="139">
        <f t="shared" si="7"/>
        <v>0</v>
      </c>
      <c r="AB28" s="136"/>
      <c r="AC28" s="138"/>
      <c r="AD28" s="139">
        <f t="shared" si="14"/>
        <v>0</v>
      </c>
      <c r="AE28" s="140"/>
      <c r="AF28" s="133"/>
      <c r="AG28" s="134">
        <f t="shared" si="15"/>
        <v>0</v>
      </c>
      <c r="AH28" s="136"/>
      <c r="AI28" s="133"/>
      <c r="AJ28" s="134">
        <f t="shared" si="16"/>
        <v>0</v>
      </c>
      <c r="AK28" s="136"/>
      <c r="AL28" s="138"/>
      <c r="AM28" s="139">
        <f t="shared" si="17"/>
        <v>0</v>
      </c>
      <c r="AN28" s="136"/>
      <c r="AO28" s="141">
        <f t="shared" si="12"/>
        <v>0</v>
      </c>
      <c r="AP28" s="142">
        <f t="shared" si="13"/>
        <v>0</v>
      </c>
      <c r="AQ28" s="143"/>
    </row>
    <row r="29" spans="1:43" s="144" customFormat="1" ht="29.25" customHeight="1">
      <c r="A29" s="126" t="s">
        <v>190</v>
      </c>
      <c r="B29" s="127"/>
      <c r="C29" s="128"/>
      <c r="D29" s="129"/>
      <c r="E29" s="130"/>
      <c r="F29" s="131">
        <f t="shared" si="0"/>
        <v>0</v>
      </c>
      <c r="G29" s="132"/>
      <c r="H29" s="133"/>
      <c r="I29" s="134">
        <f t="shared" si="1"/>
        <v>0</v>
      </c>
      <c r="J29" s="135"/>
      <c r="K29" s="133"/>
      <c r="L29" s="134">
        <f t="shared" si="2"/>
        <v>0</v>
      </c>
      <c r="M29" s="136"/>
      <c r="N29" s="133"/>
      <c r="O29" s="134">
        <f t="shared" si="3"/>
        <v>0</v>
      </c>
      <c r="P29" s="136"/>
      <c r="Q29" s="133"/>
      <c r="R29" s="134">
        <f t="shared" si="4"/>
        <v>0</v>
      </c>
      <c r="S29" s="137"/>
      <c r="T29" s="133"/>
      <c r="U29" s="134">
        <f t="shared" si="5"/>
        <v>0</v>
      </c>
      <c r="V29" s="135"/>
      <c r="W29" s="138"/>
      <c r="X29" s="139">
        <f t="shared" si="6"/>
        <v>0</v>
      </c>
      <c r="Y29" s="136"/>
      <c r="Z29" s="138"/>
      <c r="AA29" s="139">
        <f t="shared" si="7"/>
        <v>0</v>
      </c>
      <c r="AB29" s="136"/>
      <c r="AC29" s="138"/>
      <c r="AD29" s="139">
        <f t="shared" si="14"/>
        <v>0</v>
      </c>
      <c r="AE29" s="140"/>
      <c r="AF29" s="133"/>
      <c r="AG29" s="134">
        <f t="shared" si="15"/>
        <v>0</v>
      </c>
      <c r="AH29" s="136"/>
      <c r="AI29" s="133"/>
      <c r="AJ29" s="134">
        <f t="shared" si="16"/>
        <v>0</v>
      </c>
      <c r="AK29" s="136"/>
      <c r="AL29" s="138"/>
      <c r="AM29" s="139">
        <f t="shared" si="17"/>
        <v>0</v>
      </c>
      <c r="AN29" s="136"/>
      <c r="AO29" s="141">
        <f t="shared" si="12"/>
        <v>0</v>
      </c>
      <c r="AP29" s="142">
        <f t="shared" si="13"/>
        <v>0</v>
      </c>
      <c r="AQ29" s="143"/>
    </row>
    <row r="30" spans="1:43" s="144" customFormat="1" ht="29.25" customHeight="1">
      <c r="A30" s="126" t="s">
        <v>190</v>
      </c>
      <c r="B30" s="127"/>
      <c r="C30" s="128"/>
      <c r="D30" s="129"/>
      <c r="E30" s="130"/>
      <c r="F30" s="131">
        <f t="shared" si="0"/>
        <v>0</v>
      </c>
      <c r="G30" s="132"/>
      <c r="H30" s="133"/>
      <c r="I30" s="134">
        <f t="shared" si="1"/>
        <v>0</v>
      </c>
      <c r="J30" s="135"/>
      <c r="K30" s="133"/>
      <c r="L30" s="134">
        <f t="shared" si="2"/>
        <v>0</v>
      </c>
      <c r="M30" s="136"/>
      <c r="N30" s="133"/>
      <c r="O30" s="134">
        <f t="shared" si="3"/>
        <v>0</v>
      </c>
      <c r="P30" s="136"/>
      <c r="Q30" s="133"/>
      <c r="R30" s="134">
        <f t="shared" si="4"/>
        <v>0</v>
      </c>
      <c r="S30" s="137"/>
      <c r="T30" s="133"/>
      <c r="U30" s="134">
        <f t="shared" si="5"/>
        <v>0</v>
      </c>
      <c r="V30" s="135"/>
      <c r="W30" s="138"/>
      <c r="X30" s="139">
        <f t="shared" si="6"/>
        <v>0</v>
      </c>
      <c r="Y30" s="136"/>
      <c r="Z30" s="138"/>
      <c r="AA30" s="139">
        <f t="shared" si="7"/>
        <v>0</v>
      </c>
      <c r="AB30" s="136"/>
      <c r="AC30" s="138"/>
      <c r="AD30" s="139">
        <f t="shared" si="14"/>
        <v>0</v>
      </c>
      <c r="AE30" s="140"/>
      <c r="AF30" s="133"/>
      <c r="AG30" s="134">
        <f t="shared" si="15"/>
        <v>0</v>
      </c>
      <c r="AH30" s="136"/>
      <c r="AI30" s="133"/>
      <c r="AJ30" s="134">
        <f t="shared" si="16"/>
        <v>0</v>
      </c>
      <c r="AK30" s="136"/>
      <c r="AL30" s="138"/>
      <c r="AM30" s="139">
        <f t="shared" si="17"/>
        <v>0</v>
      </c>
      <c r="AN30" s="136"/>
      <c r="AO30" s="141">
        <f t="shared" si="12"/>
        <v>0</v>
      </c>
      <c r="AP30" s="142">
        <f t="shared" si="13"/>
        <v>0</v>
      </c>
      <c r="AQ30" s="145"/>
    </row>
    <row r="31" spans="1:43" s="144" customFormat="1" ht="29.25" customHeight="1">
      <c r="A31" s="126" t="s">
        <v>190</v>
      </c>
      <c r="B31" s="127"/>
      <c r="C31" s="128"/>
      <c r="D31" s="129"/>
      <c r="E31" s="130"/>
      <c r="F31" s="131">
        <f t="shared" si="0"/>
        <v>0</v>
      </c>
      <c r="G31" s="132"/>
      <c r="H31" s="133"/>
      <c r="I31" s="134">
        <f t="shared" si="1"/>
        <v>0</v>
      </c>
      <c r="J31" s="135"/>
      <c r="K31" s="133"/>
      <c r="L31" s="134">
        <f t="shared" si="2"/>
        <v>0</v>
      </c>
      <c r="M31" s="136"/>
      <c r="N31" s="133"/>
      <c r="O31" s="134">
        <f t="shared" si="3"/>
        <v>0</v>
      </c>
      <c r="P31" s="136"/>
      <c r="Q31" s="133"/>
      <c r="R31" s="134">
        <f t="shared" si="4"/>
        <v>0</v>
      </c>
      <c r="S31" s="137"/>
      <c r="T31" s="133"/>
      <c r="U31" s="134">
        <f t="shared" si="5"/>
        <v>0</v>
      </c>
      <c r="V31" s="135"/>
      <c r="W31" s="138"/>
      <c r="X31" s="139">
        <f aca="true" t="shared" si="18" ref="X31:X36">W31-D31</f>
        <v>0</v>
      </c>
      <c r="Y31" s="136"/>
      <c r="Z31" s="138"/>
      <c r="AA31" s="139">
        <f>Z31-D31</f>
        <v>0</v>
      </c>
      <c r="AB31" s="136"/>
      <c r="AC31" s="138"/>
      <c r="AD31" s="139">
        <f aca="true" t="shared" si="19" ref="AD31:AD36">AC31-D31</f>
        <v>0</v>
      </c>
      <c r="AE31" s="140"/>
      <c r="AF31" s="133"/>
      <c r="AG31" s="134">
        <f aca="true" t="shared" si="20" ref="AG31:AG36">AF31-D31</f>
        <v>0</v>
      </c>
      <c r="AH31" s="136"/>
      <c r="AI31" s="133"/>
      <c r="AJ31" s="134">
        <f aca="true" t="shared" si="21" ref="AJ31:AJ36">AI31-D31</f>
        <v>0</v>
      </c>
      <c r="AK31" s="136"/>
      <c r="AL31" s="138"/>
      <c r="AM31" s="139">
        <f aca="true" t="shared" si="22" ref="AM31:AM36">AL31-D31</f>
        <v>0</v>
      </c>
      <c r="AN31" s="136"/>
      <c r="AO31" s="141">
        <f t="shared" si="12"/>
        <v>0</v>
      </c>
      <c r="AP31" s="142">
        <f t="shared" si="13"/>
        <v>0</v>
      </c>
      <c r="AQ31" s="143"/>
    </row>
    <row r="32" spans="1:43" s="144" customFormat="1" ht="29.25" customHeight="1">
      <c r="A32" s="126" t="s">
        <v>190</v>
      </c>
      <c r="B32" s="127"/>
      <c r="C32" s="128"/>
      <c r="D32" s="129"/>
      <c r="E32" s="130"/>
      <c r="F32" s="131">
        <f t="shared" si="0"/>
        <v>0</v>
      </c>
      <c r="G32" s="132"/>
      <c r="H32" s="133"/>
      <c r="I32" s="134">
        <f t="shared" si="1"/>
        <v>0</v>
      </c>
      <c r="J32" s="135"/>
      <c r="K32" s="133"/>
      <c r="L32" s="134">
        <f t="shared" si="2"/>
        <v>0</v>
      </c>
      <c r="M32" s="136"/>
      <c r="N32" s="133"/>
      <c r="O32" s="134">
        <f t="shared" si="3"/>
        <v>0</v>
      </c>
      <c r="P32" s="136"/>
      <c r="Q32" s="133"/>
      <c r="R32" s="134">
        <f t="shared" si="4"/>
        <v>0</v>
      </c>
      <c r="S32" s="137"/>
      <c r="T32" s="133"/>
      <c r="U32" s="134">
        <f t="shared" si="5"/>
        <v>0</v>
      </c>
      <c r="V32" s="135"/>
      <c r="W32" s="138"/>
      <c r="X32" s="139">
        <f t="shared" si="18"/>
        <v>0</v>
      </c>
      <c r="Y32" s="136"/>
      <c r="Z32" s="138"/>
      <c r="AA32" s="139">
        <f>Z32-D32</f>
        <v>0</v>
      </c>
      <c r="AB32" s="136"/>
      <c r="AC32" s="138"/>
      <c r="AD32" s="139">
        <f t="shared" si="19"/>
        <v>0</v>
      </c>
      <c r="AE32" s="136"/>
      <c r="AF32" s="138"/>
      <c r="AG32" s="134">
        <f t="shared" si="20"/>
        <v>0</v>
      </c>
      <c r="AH32" s="136"/>
      <c r="AI32" s="138"/>
      <c r="AJ32" s="134">
        <f t="shared" si="21"/>
        <v>0</v>
      </c>
      <c r="AK32" s="136"/>
      <c r="AL32" s="138"/>
      <c r="AM32" s="139">
        <f t="shared" si="22"/>
        <v>0</v>
      </c>
      <c r="AN32" s="136"/>
      <c r="AO32" s="141">
        <f t="shared" si="12"/>
        <v>0</v>
      </c>
      <c r="AP32" s="142">
        <f t="shared" si="13"/>
        <v>0</v>
      </c>
      <c r="AQ32" s="143"/>
    </row>
    <row r="33" spans="1:43" s="144" customFormat="1" ht="29.25" customHeight="1">
      <c r="A33" s="126" t="s">
        <v>190</v>
      </c>
      <c r="B33" s="127"/>
      <c r="C33" s="128"/>
      <c r="D33" s="129"/>
      <c r="E33" s="130"/>
      <c r="F33" s="131">
        <f t="shared" si="0"/>
        <v>0</v>
      </c>
      <c r="G33" s="132"/>
      <c r="H33" s="133"/>
      <c r="I33" s="134">
        <f t="shared" si="1"/>
        <v>0</v>
      </c>
      <c r="J33" s="135"/>
      <c r="K33" s="133"/>
      <c r="L33" s="134">
        <f t="shared" si="2"/>
        <v>0</v>
      </c>
      <c r="M33" s="136"/>
      <c r="N33" s="133"/>
      <c r="O33" s="134">
        <f t="shared" si="3"/>
        <v>0</v>
      </c>
      <c r="P33" s="136"/>
      <c r="Q33" s="133"/>
      <c r="R33" s="134">
        <f t="shared" si="4"/>
        <v>0</v>
      </c>
      <c r="S33" s="137"/>
      <c r="T33" s="133"/>
      <c r="U33" s="134">
        <f t="shared" si="5"/>
        <v>0</v>
      </c>
      <c r="V33" s="135"/>
      <c r="W33" s="138"/>
      <c r="X33" s="139">
        <f t="shared" si="18"/>
        <v>0</v>
      </c>
      <c r="Y33" s="136"/>
      <c r="Z33" s="138"/>
      <c r="AA33" s="139">
        <f>Z33-D33</f>
        <v>0</v>
      </c>
      <c r="AB33" s="136"/>
      <c r="AC33" s="138"/>
      <c r="AD33" s="139">
        <f t="shared" si="19"/>
        <v>0</v>
      </c>
      <c r="AE33" s="140"/>
      <c r="AF33" s="133"/>
      <c r="AG33" s="134">
        <f t="shared" si="20"/>
        <v>0</v>
      </c>
      <c r="AH33" s="136"/>
      <c r="AI33" s="133"/>
      <c r="AJ33" s="134">
        <f t="shared" si="21"/>
        <v>0</v>
      </c>
      <c r="AK33" s="136"/>
      <c r="AL33" s="138"/>
      <c r="AM33" s="139">
        <f t="shared" si="22"/>
        <v>0</v>
      </c>
      <c r="AN33" s="136"/>
      <c r="AO33" s="141">
        <f t="shared" si="12"/>
        <v>0</v>
      </c>
      <c r="AP33" s="142">
        <f t="shared" si="13"/>
        <v>0</v>
      </c>
      <c r="AQ33" s="143"/>
    </row>
    <row r="34" spans="1:43" s="144" customFormat="1" ht="29.25" customHeight="1">
      <c r="A34" s="126" t="s">
        <v>190</v>
      </c>
      <c r="B34" s="127"/>
      <c r="C34" s="128"/>
      <c r="D34" s="129"/>
      <c r="E34" s="132"/>
      <c r="F34" s="131">
        <f t="shared" si="0"/>
        <v>0</v>
      </c>
      <c r="G34" s="132"/>
      <c r="H34" s="133"/>
      <c r="I34" s="131">
        <f t="shared" si="1"/>
        <v>0</v>
      </c>
      <c r="J34" s="132"/>
      <c r="K34" s="133"/>
      <c r="L34" s="131">
        <f t="shared" si="2"/>
        <v>0</v>
      </c>
      <c r="M34" s="136"/>
      <c r="N34" s="133"/>
      <c r="O34" s="134">
        <f t="shared" si="3"/>
        <v>0</v>
      </c>
      <c r="P34" s="132"/>
      <c r="Q34" s="133"/>
      <c r="R34" s="134">
        <f t="shared" si="4"/>
        <v>0</v>
      </c>
      <c r="S34" s="137"/>
      <c r="T34" s="133"/>
      <c r="U34" s="134">
        <f t="shared" si="5"/>
        <v>0</v>
      </c>
      <c r="V34" s="135"/>
      <c r="W34" s="138"/>
      <c r="X34" s="139">
        <f t="shared" si="18"/>
        <v>0</v>
      </c>
      <c r="Y34" s="136"/>
      <c r="Z34" s="138"/>
      <c r="AA34" s="139">
        <v>0</v>
      </c>
      <c r="AB34" s="136"/>
      <c r="AC34" s="138"/>
      <c r="AD34" s="139">
        <f t="shared" si="19"/>
        <v>0</v>
      </c>
      <c r="AE34" s="140"/>
      <c r="AF34" s="133"/>
      <c r="AG34" s="134">
        <f t="shared" si="20"/>
        <v>0</v>
      </c>
      <c r="AH34" s="136"/>
      <c r="AI34" s="133"/>
      <c r="AJ34" s="134">
        <f t="shared" si="21"/>
        <v>0</v>
      </c>
      <c r="AK34" s="136"/>
      <c r="AL34" s="138"/>
      <c r="AM34" s="139">
        <f t="shared" si="22"/>
        <v>0</v>
      </c>
      <c r="AN34" s="136"/>
      <c r="AO34" s="141">
        <f t="shared" si="12"/>
        <v>0</v>
      </c>
      <c r="AP34" s="142">
        <f t="shared" si="13"/>
        <v>0</v>
      </c>
      <c r="AQ34" s="143"/>
    </row>
    <row r="35" spans="1:43" s="144" customFormat="1" ht="29.25" customHeight="1">
      <c r="A35" s="126" t="s">
        <v>190</v>
      </c>
      <c r="B35" s="127"/>
      <c r="C35" s="128"/>
      <c r="D35" s="129"/>
      <c r="E35" s="130"/>
      <c r="F35" s="131">
        <f t="shared" si="0"/>
        <v>0</v>
      </c>
      <c r="G35" s="132"/>
      <c r="H35" s="133"/>
      <c r="I35" s="134">
        <f t="shared" si="1"/>
        <v>0</v>
      </c>
      <c r="J35" s="135"/>
      <c r="K35" s="133"/>
      <c r="L35" s="134">
        <f t="shared" si="2"/>
        <v>0</v>
      </c>
      <c r="M35" s="135"/>
      <c r="N35" s="133"/>
      <c r="O35" s="134">
        <f t="shared" si="3"/>
        <v>0</v>
      </c>
      <c r="P35" s="135"/>
      <c r="Q35" s="133"/>
      <c r="R35" s="134">
        <f t="shared" si="4"/>
        <v>0</v>
      </c>
      <c r="S35" s="135"/>
      <c r="T35" s="133"/>
      <c r="U35" s="134">
        <f t="shared" si="5"/>
        <v>0</v>
      </c>
      <c r="V35" s="135"/>
      <c r="W35" s="133"/>
      <c r="X35" s="146">
        <f t="shared" si="18"/>
        <v>0</v>
      </c>
      <c r="Y35" s="135"/>
      <c r="Z35" s="147"/>
      <c r="AA35" s="139">
        <v>0</v>
      </c>
      <c r="AB35" s="136"/>
      <c r="AC35" s="133"/>
      <c r="AD35" s="148">
        <f t="shared" si="19"/>
        <v>0</v>
      </c>
      <c r="AE35" s="140"/>
      <c r="AF35" s="133"/>
      <c r="AG35" s="134">
        <f t="shared" si="20"/>
        <v>0</v>
      </c>
      <c r="AH35" s="136"/>
      <c r="AI35" s="133"/>
      <c r="AJ35" s="134">
        <f t="shared" si="21"/>
        <v>0</v>
      </c>
      <c r="AK35" s="136"/>
      <c r="AL35" s="147"/>
      <c r="AM35" s="139">
        <f t="shared" si="22"/>
        <v>0</v>
      </c>
      <c r="AN35" s="136"/>
      <c r="AO35" s="141">
        <f t="shared" si="12"/>
        <v>0</v>
      </c>
      <c r="AP35" s="142">
        <f t="shared" si="13"/>
        <v>0</v>
      </c>
      <c r="AQ35" s="143"/>
    </row>
    <row r="36" spans="1:43" s="144" customFormat="1" ht="29.25" customHeight="1" thickBot="1">
      <c r="A36" s="126" t="s">
        <v>190</v>
      </c>
      <c r="B36" s="127"/>
      <c r="C36" s="128"/>
      <c r="D36" s="129"/>
      <c r="E36" s="130"/>
      <c r="F36" s="131">
        <v>0</v>
      </c>
      <c r="G36" s="132"/>
      <c r="H36" s="133"/>
      <c r="I36" s="134">
        <f t="shared" si="1"/>
        <v>0</v>
      </c>
      <c r="J36" s="135"/>
      <c r="K36" s="133"/>
      <c r="L36" s="134">
        <f t="shared" si="2"/>
        <v>0</v>
      </c>
      <c r="M36" s="136"/>
      <c r="N36" s="133"/>
      <c r="O36" s="134">
        <f t="shared" si="3"/>
        <v>0</v>
      </c>
      <c r="P36" s="136"/>
      <c r="Q36" s="133"/>
      <c r="R36" s="134">
        <f t="shared" si="4"/>
        <v>0</v>
      </c>
      <c r="S36" s="135"/>
      <c r="T36" s="133"/>
      <c r="U36" s="134">
        <f t="shared" si="5"/>
        <v>0</v>
      </c>
      <c r="V36" s="135"/>
      <c r="W36" s="133"/>
      <c r="X36" s="149">
        <f t="shared" si="18"/>
        <v>0</v>
      </c>
      <c r="Y36" s="135"/>
      <c r="Z36" s="150"/>
      <c r="AA36" s="139">
        <v>0</v>
      </c>
      <c r="AB36" s="136"/>
      <c r="AC36" s="133"/>
      <c r="AD36" s="151">
        <f t="shared" si="19"/>
        <v>0</v>
      </c>
      <c r="AE36" s="140"/>
      <c r="AF36" s="133"/>
      <c r="AG36" s="134">
        <f t="shared" si="20"/>
        <v>0</v>
      </c>
      <c r="AH36" s="136"/>
      <c r="AI36" s="133"/>
      <c r="AJ36" s="134">
        <f t="shared" si="21"/>
        <v>0</v>
      </c>
      <c r="AK36" s="136"/>
      <c r="AL36" s="150"/>
      <c r="AM36" s="139">
        <f t="shared" si="22"/>
        <v>0</v>
      </c>
      <c r="AN36" s="136"/>
      <c r="AO36" s="141">
        <f t="shared" si="12"/>
        <v>0</v>
      </c>
      <c r="AP36" s="152">
        <f t="shared" si="13"/>
        <v>0</v>
      </c>
      <c r="AQ36" s="145"/>
    </row>
    <row r="37" spans="1:44" s="144" customFormat="1" ht="29.25" customHeight="1" thickBot="1" thickTop="1">
      <c r="A37" s="359" t="s">
        <v>115</v>
      </c>
      <c r="B37" s="360"/>
      <c r="C37" s="153">
        <f>SUM(C11:C36)</f>
        <v>0</v>
      </c>
      <c r="D37" s="154"/>
      <c r="E37" s="155"/>
      <c r="F37" s="156">
        <f>SUM(F11:F36)</f>
        <v>0</v>
      </c>
      <c r="G37" s="156">
        <f>SUM(G11:G36)</f>
        <v>0</v>
      </c>
      <c r="H37" s="155"/>
      <c r="I37" s="157">
        <f>SUM(I11:I36)</f>
        <v>0</v>
      </c>
      <c r="J37" s="156">
        <f>SUM(J11:J36)</f>
        <v>0</v>
      </c>
      <c r="K37" s="155"/>
      <c r="L37" s="157">
        <f>SUM(L11:L36)</f>
        <v>0</v>
      </c>
      <c r="M37" s="156">
        <f>SUM(M11:M36)</f>
        <v>0</v>
      </c>
      <c r="N37" s="155"/>
      <c r="O37" s="157">
        <f>SUM(O11:O36)</f>
        <v>0</v>
      </c>
      <c r="P37" s="156">
        <f>SUM(P11:P36)</f>
        <v>0</v>
      </c>
      <c r="Q37" s="155"/>
      <c r="R37" s="157">
        <f>SUM(R11:R36)</f>
        <v>0</v>
      </c>
      <c r="S37" s="156">
        <f>SUM(S11:S36)</f>
        <v>0</v>
      </c>
      <c r="T37" s="155"/>
      <c r="U37" s="157">
        <f>SUM(U11:U36)</f>
        <v>0</v>
      </c>
      <c r="V37" s="158">
        <f>SUM(V11:V36)</f>
        <v>0</v>
      </c>
      <c r="W37" s="155"/>
      <c r="X37" s="157">
        <f>SUM(X11:X36)</f>
        <v>0</v>
      </c>
      <c r="Y37" s="159">
        <f>SUM(Y11:Y36)</f>
        <v>0</v>
      </c>
      <c r="Z37" s="155"/>
      <c r="AA37" s="157">
        <f>SUM(AA11:AA36)</f>
        <v>0</v>
      </c>
      <c r="AB37" s="159">
        <f>SUM(AB11:AB36)</f>
        <v>0</v>
      </c>
      <c r="AC37" s="155"/>
      <c r="AD37" s="157">
        <f>SUM(AD11:AD36)</f>
        <v>0</v>
      </c>
      <c r="AE37" s="160">
        <f>SUM(AE11:AE36)</f>
        <v>0</v>
      </c>
      <c r="AF37" s="155"/>
      <c r="AG37" s="157">
        <f>SUM(AG11:AG36)</f>
        <v>0</v>
      </c>
      <c r="AH37" s="156">
        <f>SUM(AH11:AH36)</f>
        <v>0</v>
      </c>
      <c r="AI37" s="155"/>
      <c r="AJ37" s="157">
        <f>SUM(AJ11:AJ36)</f>
        <v>0</v>
      </c>
      <c r="AK37" s="159">
        <f>SUM(AK11:AK36)</f>
        <v>0</v>
      </c>
      <c r="AL37" s="155"/>
      <c r="AM37" s="157">
        <f>SUM(AM11:AM36)</f>
        <v>0</v>
      </c>
      <c r="AN37" s="156">
        <f>SUM(AN11:AN36)</f>
        <v>0</v>
      </c>
      <c r="AO37" s="161">
        <f t="shared" si="12"/>
        <v>0</v>
      </c>
      <c r="AP37" s="162">
        <f t="shared" si="13"/>
        <v>0</v>
      </c>
      <c r="AQ37" s="163"/>
      <c r="AR37" s="164"/>
    </row>
    <row r="38" spans="1:44" ht="33" customHeight="1" thickTop="1">
      <c r="A38" s="102"/>
      <c r="B38" s="102"/>
      <c r="C38" s="102"/>
      <c r="AL38" s="361" t="s">
        <v>175</v>
      </c>
      <c r="AM38" s="362"/>
      <c r="AN38" s="363"/>
      <c r="AO38" s="165"/>
      <c r="AP38" s="166"/>
      <c r="AR38" s="102"/>
    </row>
    <row r="39" spans="1:48" ht="33" customHeight="1" thickBot="1">
      <c r="A39" s="102"/>
      <c r="B39" s="102"/>
      <c r="C39" s="102"/>
      <c r="AL39" s="350" t="s">
        <v>176</v>
      </c>
      <c r="AM39" s="351"/>
      <c r="AN39" s="351"/>
      <c r="AO39" s="167">
        <f>AO37+AO38</f>
        <v>0</v>
      </c>
      <c r="AP39" s="168">
        <f>AP37+AP38</f>
        <v>0</v>
      </c>
      <c r="AR39" s="102"/>
      <c r="AS39" s="102"/>
      <c r="AT39" s="169"/>
      <c r="AU39" s="102"/>
      <c r="AV39" s="169"/>
    </row>
    <row r="40" spans="3:42" ht="134.25" customHeight="1" thickTop="1">
      <c r="C40" s="352" t="s">
        <v>220</v>
      </c>
      <c r="D40" s="353"/>
      <c r="E40" s="353"/>
      <c r="F40" s="353"/>
      <c r="G40" s="353"/>
      <c r="H40" s="353"/>
      <c r="I40" s="353"/>
      <c r="J40" s="353"/>
      <c r="K40" s="353"/>
      <c r="L40" s="353"/>
      <c r="M40" s="353"/>
      <c r="N40" s="353"/>
      <c r="O40" s="353"/>
      <c r="P40" s="353"/>
      <c r="Q40" s="353"/>
      <c r="R40" s="353"/>
      <c r="S40" s="353"/>
      <c r="T40" s="353"/>
      <c r="U40" s="170"/>
      <c r="V40" s="171"/>
      <c r="Y40" s="172"/>
      <c r="AB40" s="172"/>
      <c r="AE40" s="172"/>
      <c r="AH40" s="172"/>
      <c r="AK40" s="172"/>
      <c r="AL40" s="354"/>
      <c r="AM40" s="354"/>
      <c r="AN40" s="354"/>
      <c r="AO40" s="173"/>
      <c r="AP40" s="173"/>
    </row>
  </sheetData>
  <sheetProtection/>
  <mergeCells count="38">
    <mergeCell ref="A37:B37"/>
    <mergeCell ref="AL38:AN38"/>
    <mergeCell ref="AF8:AH8"/>
    <mergeCell ref="AI8:AK8"/>
    <mergeCell ref="AL8:AN8"/>
    <mergeCell ref="AL39:AN39"/>
    <mergeCell ref="C40:T40"/>
    <mergeCell ref="AL40:AN40"/>
    <mergeCell ref="S9:S10"/>
    <mergeCell ref="V9:V10"/>
    <mergeCell ref="Y9:Y10"/>
    <mergeCell ref="AB9:AB10"/>
    <mergeCell ref="AE9:AE10"/>
    <mergeCell ref="AH9:AH10"/>
    <mergeCell ref="AK9:AK10"/>
    <mergeCell ref="AN9:AN10"/>
    <mergeCell ref="AO8:AO10"/>
    <mergeCell ref="AP8:AP10"/>
    <mergeCell ref="C9:C10"/>
    <mergeCell ref="G9:G10"/>
    <mergeCell ref="J9:J10"/>
    <mergeCell ref="M9:M10"/>
    <mergeCell ref="P9:P10"/>
    <mergeCell ref="N8:P8"/>
    <mergeCell ref="Q8:S8"/>
    <mergeCell ref="T8:V8"/>
    <mergeCell ref="W8:Y8"/>
    <mergeCell ref="Z8:AB8"/>
    <mergeCell ref="AC8:AE8"/>
    <mergeCell ref="K8:M8"/>
    <mergeCell ref="A2:V2"/>
    <mergeCell ref="B4:C4"/>
    <mergeCell ref="E7:AN7"/>
    <mergeCell ref="A8:A10"/>
    <mergeCell ref="B8:B10"/>
    <mergeCell ref="C8:D8"/>
    <mergeCell ref="E8:G8"/>
    <mergeCell ref="H8:J8"/>
  </mergeCells>
  <printOptions/>
  <pageMargins left="0.31496062992125984" right="0.35433070866141736" top="0.6299212598425197" bottom="0.5118110236220472" header="0.5118110236220472" footer="0.4724409448818898"/>
  <pageSetup fitToWidth="0" horizontalDpi="600" verticalDpi="600" orientation="landscape" paperSize="8" scale="37" r:id="rId2"/>
  <colBreaks count="1" manualBreakCount="1">
    <brk id="43" max="65535" man="1"/>
  </colBreaks>
  <drawing r:id="rId1"/>
</worksheet>
</file>

<file path=xl/worksheets/sheet7.xml><?xml version="1.0" encoding="utf-8"?>
<worksheet xmlns="http://schemas.openxmlformats.org/spreadsheetml/2006/main" xmlns:r="http://schemas.openxmlformats.org/officeDocument/2006/relationships">
  <dimension ref="A1:F38"/>
  <sheetViews>
    <sheetView view="pageBreakPreview" zoomScale="65" zoomScaleSheetLayoutView="65" zoomScalePageLayoutView="0" workbookViewId="0" topLeftCell="A1">
      <pane ySplit="9" topLeftCell="A25" activePane="bottomLeft" state="frozen"/>
      <selection pane="topLeft" activeCell="A32" sqref="A32:G32"/>
      <selection pane="bottomLeft" activeCell="A32" sqref="A32:G32"/>
    </sheetView>
  </sheetViews>
  <sheetFormatPr defaultColWidth="9.140625" defaultRowHeight="15"/>
  <cols>
    <col min="1" max="1" width="15.57421875" style="99" customWidth="1"/>
    <col min="2" max="2" width="20.57421875" style="99" customWidth="1"/>
    <col min="3" max="4" width="30.57421875" style="99" customWidth="1"/>
    <col min="5" max="6" width="10.57421875" style="99" customWidth="1"/>
    <col min="7" max="16384" width="9.00390625" style="99" customWidth="1"/>
  </cols>
  <sheetData>
    <row r="1" ht="27" customHeight="1">
      <c r="A1" s="98" t="s">
        <v>177</v>
      </c>
    </row>
    <row r="2" spans="1:6" ht="42" customHeight="1">
      <c r="A2" s="322" t="s">
        <v>178</v>
      </c>
      <c r="B2" s="364"/>
      <c r="C2" s="364"/>
      <c r="D2" s="364"/>
      <c r="E2" s="186"/>
      <c r="F2" s="186"/>
    </row>
    <row r="3" ht="16.5" customHeight="1">
      <c r="D3" s="102"/>
    </row>
    <row r="4" spans="1:6" ht="28.5" customHeight="1">
      <c r="A4" s="103" t="s">
        <v>140</v>
      </c>
      <c r="B4" s="365"/>
      <c r="C4" s="365"/>
      <c r="D4" s="366"/>
      <c r="E4" s="105"/>
      <c r="F4" s="105"/>
    </row>
    <row r="6" ht="17.25" customHeight="1" thickBot="1"/>
    <row r="7" spans="1:4" ht="25.5" customHeight="1" thickTop="1">
      <c r="A7" s="329" t="s">
        <v>142</v>
      </c>
      <c r="B7" s="367" t="s">
        <v>179</v>
      </c>
      <c r="C7" s="369" t="s">
        <v>180</v>
      </c>
      <c r="D7" s="106"/>
    </row>
    <row r="8" spans="1:4" ht="42" customHeight="1">
      <c r="A8" s="330"/>
      <c r="B8" s="354"/>
      <c r="C8" s="370"/>
      <c r="D8" s="113" t="s">
        <v>151</v>
      </c>
    </row>
    <row r="9" spans="1:4" ht="15.75" customHeight="1">
      <c r="A9" s="331"/>
      <c r="B9" s="368"/>
      <c r="C9" s="371"/>
      <c r="D9" s="125"/>
    </row>
    <row r="10" spans="1:4" s="144" customFormat="1" ht="29.25" customHeight="1">
      <c r="A10" s="126" t="s">
        <v>187</v>
      </c>
      <c r="B10" s="174"/>
      <c r="C10" s="175"/>
      <c r="D10" s="176"/>
    </row>
    <row r="11" spans="1:4" s="144" customFormat="1" ht="29.25" customHeight="1">
      <c r="A11" s="126" t="s">
        <v>187</v>
      </c>
      <c r="B11" s="174"/>
      <c r="C11" s="175"/>
      <c r="D11" s="176"/>
    </row>
    <row r="12" spans="1:4" s="144" customFormat="1" ht="29.25" customHeight="1">
      <c r="A12" s="126" t="s">
        <v>187</v>
      </c>
      <c r="B12" s="174"/>
      <c r="C12" s="175"/>
      <c r="D12" s="176"/>
    </row>
    <row r="13" spans="1:4" s="144" customFormat="1" ht="29.25" customHeight="1">
      <c r="A13" s="126" t="s">
        <v>187</v>
      </c>
      <c r="B13" s="174"/>
      <c r="C13" s="175"/>
      <c r="D13" s="176"/>
    </row>
    <row r="14" spans="1:4" s="144" customFormat="1" ht="29.25" customHeight="1">
      <c r="A14" s="126" t="s">
        <v>187</v>
      </c>
      <c r="B14" s="174"/>
      <c r="C14" s="175"/>
      <c r="D14" s="176"/>
    </row>
    <row r="15" spans="1:4" s="144" customFormat="1" ht="29.25" customHeight="1">
      <c r="A15" s="126" t="s">
        <v>187</v>
      </c>
      <c r="B15" s="174"/>
      <c r="C15" s="175"/>
      <c r="D15" s="176"/>
    </row>
    <row r="16" spans="1:4" s="144" customFormat="1" ht="29.25" customHeight="1">
      <c r="A16" s="126" t="s">
        <v>187</v>
      </c>
      <c r="B16" s="174"/>
      <c r="C16" s="175"/>
      <c r="D16" s="176"/>
    </row>
    <row r="17" spans="1:4" s="144" customFormat="1" ht="29.25" customHeight="1">
      <c r="A17" s="126" t="s">
        <v>187</v>
      </c>
      <c r="B17" s="174"/>
      <c r="C17" s="175"/>
      <c r="D17" s="176"/>
    </row>
    <row r="18" spans="1:4" s="144" customFormat="1" ht="29.25" customHeight="1">
      <c r="A18" s="126" t="s">
        <v>187</v>
      </c>
      <c r="B18" s="174"/>
      <c r="C18" s="175"/>
      <c r="D18" s="176"/>
    </row>
    <row r="19" spans="1:4" s="144" customFormat="1" ht="29.25" customHeight="1">
      <c r="A19" s="126" t="s">
        <v>187</v>
      </c>
      <c r="B19" s="174"/>
      <c r="C19" s="175"/>
      <c r="D19" s="176"/>
    </row>
    <row r="20" spans="1:4" s="144" customFormat="1" ht="29.25" customHeight="1">
      <c r="A20" s="126" t="s">
        <v>187</v>
      </c>
      <c r="B20" s="174"/>
      <c r="C20" s="175"/>
      <c r="D20" s="176"/>
    </row>
    <row r="21" spans="1:4" s="144" customFormat="1" ht="29.25" customHeight="1">
      <c r="A21" s="126" t="s">
        <v>187</v>
      </c>
      <c r="B21" s="174"/>
      <c r="C21" s="175"/>
      <c r="D21" s="176"/>
    </row>
    <row r="22" spans="1:4" s="144" customFormat="1" ht="29.25" customHeight="1">
      <c r="A22" s="126" t="s">
        <v>187</v>
      </c>
      <c r="B22" s="174"/>
      <c r="C22" s="175"/>
      <c r="D22" s="176"/>
    </row>
    <row r="23" spans="1:4" s="144" customFormat="1" ht="29.25" customHeight="1">
      <c r="A23" s="126" t="s">
        <v>187</v>
      </c>
      <c r="B23" s="174"/>
      <c r="C23" s="175"/>
      <c r="D23" s="176"/>
    </row>
    <row r="24" spans="1:4" s="144" customFormat="1" ht="29.25" customHeight="1">
      <c r="A24" s="126" t="s">
        <v>187</v>
      </c>
      <c r="B24" s="174"/>
      <c r="C24" s="175"/>
      <c r="D24" s="176"/>
    </row>
    <row r="25" spans="1:4" s="144" customFormat="1" ht="29.25" customHeight="1">
      <c r="A25" s="126" t="s">
        <v>187</v>
      </c>
      <c r="B25" s="174"/>
      <c r="C25" s="175"/>
      <c r="D25" s="176"/>
    </row>
    <row r="26" spans="1:4" s="144" customFormat="1" ht="29.25" customHeight="1">
      <c r="A26" s="126" t="s">
        <v>187</v>
      </c>
      <c r="B26" s="127"/>
      <c r="C26" s="175"/>
      <c r="D26" s="176"/>
    </row>
    <row r="27" spans="1:4" s="144" customFormat="1" ht="29.25" customHeight="1">
      <c r="A27" s="126" t="s">
        <v>187</v>
      </c>
      <c r="B27" s="127"/>
      <c r="C27" s="175"/>
      <c r="D27" s="176"/>
    </row>
    <row r="28" spans="1:4" s="144" customFormat="1" ht="29.25" customHeight="1">
      <c r="A28" s="126" t="s">
        <v>187</v>
      </c>
      <c r="B28" s="127"/>
      <c r="C28" s="175"/>
      <c r="D28" s="176"/>
    </row>
    <row r="29" spans="1:4" s="144" customFormat="1" ht="29.25" customHeight="1">
      <c r="A29" s="126" t="s">
        <v>187</v>
      </c>
      <c r="B29" s="127"/>
      <c r="C29" s="175"/>
      <c r="D29" s="177"/>
    </row>
    <row r="30" spans="1:4" s="144" customFormat="1" ht="29.25" customHeight="1">
      <c r="A30" s="126" t="s">
        <v>187</v>
      </c>
      <c r="B30" s="127"/>
      <c r="C30" s="175"/>
      <c r="D30" s="176"/>
    </row>
    <row r="31" spans="1:4" s="144" customFormat="1" ht="29.25" customHeight="1">
      <c r="A31" s="126" t="s">
        <v>187</v>
      </c>
      <c r="B31" s="127"/>
      <c r="C31" s="175"/>
      <c r="D31" s="176"/>
    </row>
    <row r="32" spans="1:4" s="144" customFormat="1" ht="29.25" customHeight="1">
      <c r="A32" s="126" t="s">
        <v>187</v>
      </c>
      <c r="B32" s="127"/>
      <c r="C32" s="175"/>
      <c r="D32" s="176"/>
    </row>
    <row r="33" spans="1:4" s="144" customFormat="1" ht="29.25" customHeight="1">
      <c r="A33" s="126" t="s">
        <v>187</v>
      </c>
      <c r="B33" s="127"/>
      <c r="C33" s="175"/>
      <c r="D33" s="176"/>
    </row>
    <row r="34" spans="1:4" s="144" customFormat="1" ht="29.25" customHeight="1">
      <c r="A34" s="126" t="s">
        <v>187</v>
      </c>
      <c r="B34" s="127"/>
      <c r="C34" s="175"/>
      <c r="D34" s="176"/>
    </row>
    <row r="35" spans="1:4" s="144" customFormat="1" ht="29.25" customHeight="1" thickBot="1">
      <c r="A35" s="126" t="s">
        <v>187</v>
      </c>
      <c r="B35" s="127"/>
      <c r="C35" s="178"/>
      <c r="D35" s="177"/>
    </row>
    <row r="36" spans="1:5" s="144" customFormat="1" ht="29.25" customHeight="1" thickBot="1" thickTop="1">
      <c r="A36" s="359" t="s">
        <v>115</v>
      </c>
      <c r="B36" s="360"/>
      <c r="C36" s="179">
        <f>SUM(C10:C35)</f>
        <v>0</v>
      </c>
      <c r="D36" s="185"/>
      <c r="E36" s="164"/>
    </row>
    <row r="37" spans="1:3" ht="33" customHeight="1" thickTop="1">
      <c r="A37" s="193" t="s">
        <v>198</v>
      </c>
      <c r="B37" s="102"/>
      <c r="C37" s="102"/>
    </row>
    <row r="38" spans="1:3" ht="33" customHeight="1">
      <c r="A38" s="194" t="s">
        <v>199</v>
      </c>
      <c r="B38" s="102"/>
      <c r="C38" s="102"/>
    </row>
  </sheetData>
  <sheetProtection/>
  <mergeCells count="6">
    <mergeCell ref="A36:B36"/>
    <mergeCell ref="A2:D2"/>
    <mergeCell ref="B4:D4"/>
    <mergeCell ref="A7:A9"/>
    <mergeCell ref="B7:B9"/>
    <mergeCell ref="C7:C9"/>
  </mergeCells>
  <printOptions/>
  <pageMargins left="0.7874015748031497" right="0.5511811023622047" top="0.5905511811023623" bottom="0.5118110236220472" header="0.5118110236220472" footer="0.4724409448818898"/>
  <pageSetup fitToWidth="0"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PKAIGO</cp:lastModifiedBy>
  <cp:lastPrinted>2017-06-15T06:52:59Z</cp:lastPrinted>
  <dcterms:created xsi:type="dcterms:W3CDTF">2016-05-18T04:11:51Z</dcterms:created>
  <dcterms:modified xsi:type="dcterms:W3CDTF">2017-06-23T10:07:55Z</dcterms:modified>
  <cp:category/>
  <cp:version/>
  <cp:contentType/>
  <cp:contentStatus/>
</cp:coreProperties>
</file>